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215" windowHeight="8520" tabRatio="709" activeTab="0"/>
  </bookViews>
  <sheets>
    <sheet name="presence " sheetId="1" r:id="rId1"/>
    <sheet name="skupiny" sheetId="2" r:id="rId2"/>
    <sheet name="finále" sheetId="3" r:id="rId3"/>
    <sheet name="čtyřhra" sheetId="4" r:id="rId4"/>
  </sheets>
  <definedNames/>
  <calcPr fullCalcOnLoad="1"/>
</workbook>
</file>

<file path=xl/sharedStrings.xml><?xml version="1.0" encoding="utf-8"?>
<sst xmlns="http://schemas.openxmlformats.org/spreadsheetml/2006/main" count="199" uniqueCount="59">
  <si>
    <t>-</t>
  </si>
  <si>
    <t>oddíl</t>
  </si>
  <si>
    <t>nar.</t>
  </si>
  <si>
    <t>Příjmení a jméno</t>
  </si>
  <si>
    <t>skupina</t>
  </si>
  <si>
    <t>příjmení a jméno</t>
  </si>
  <si>
    <t>body</t>
  </si>
  <si>
    <t>skóre</t>
  </si>
  <si>
    <t>pořadí</t>
  </si>
  <si>
    <t>Sokol Chrudim</t>
  </si>
  <si>
    <t>1.</t>
  </si>
  <si>
    <t>5.</t>
  </si>
  <si>
    <t>2.</t>
  </si>
  <si>
    <t>4.</t>
  </si>
  <si>
    <t>3.</t>
  </si>
  <si>
    <t>Šedová Eliška</t>
  </si>
  <si>
    <t>Laubová Žaneta</t>
  </si>
  <si>
    <t>Motlová Monika</t>
  </si>
  <si>
    <t>Doležalová Markéta</t>
  </si>
  <si>
    <t>Choceň</t>
  </si>
  <si>
    <t>UO</t>
  </si>
  <si>
    <t>CR</t>
  </si>
  <si>
    <t>Bezdíčková Lenka</t>
  </si>
  <si>
    <t>Sedláčková Karla</t>
  </si>
  <si>
    <t>Sedláčková Tereza</t>
  </si>
  <si>
    <t>Cacková Tereza</t>
  </si>
  <si>
    <t>Heřmánková Andrea</t>
  </si>
  <si>
    <t>USK Pce</t>
  </si>
  <si>
    <t>Lanškroun</t>
  </si>
  <si>
    <t>(6,5,6)</t>
  </si>
  <si>
    <t>(-8,-7,-9)</t>
  </si>
  <si>
    <t>(8,9,-6,10)</t>
  </si>
  <si>
    <t>(8,6,5)</t>
  </si>
  <si>
    <t>(5,-7,-9,-5)</t>
  </si>
  <si>
    <t>(-9,8,-7,-5)</t>
  </si>
  <si>
    <t>(-4,-3,-1)</t>
  </si>
  <si>
    <t>(8,9,-8,-9,9)</t>
  </si>
  <si>
    <t>(6,9,6)</t>
  </si>
  <si>
    <t>(11,-6,9,7)</t>
  </si>
  <si>
    <t>(6,-9,-8,-12)</t>
  </si>
  <si>
    <t>(-5,-6,-9)</t>
  </si>
  <si>
    <t>(6,7,-6,5)</t>
  </si>
  <si>
    <t>(-6,10,-9,-6)</t>
  </si>
  <si>
    <t>(,,)</t>
  </si>
  <si>
    <t>(9,8,-6,9)</t>
  </si>
  <si>
    <t>Šedová</t>
  </si>
  <si>
    <t>Heřmánková</t>
  </si>
  <si>
    <t>Motlová</t>
  </si>
  <si>
    <t>Cacková</t>
  </si>
  <si>
    <t>Doležalová</t>
  </si>
  <si>
    <t>Bezdíčková</t>
  </si>
  <si>
    <t>Laubová</t>
  </si>
  <si>
    <t>Sedláčková T.</t>
  </si>
  <si>
    <t>3-1</t>
  </si>
  <si>
    <t>3-2</t>
  </si>
  <si>
    <t>3-0</t>
  </si>
  <si>
    <t>Sedláčková K.</t>
  </si>
  <si>
    <t>USK Pardubice</t>
  </si>
  <si>
    <t>Ústí nad Orlicí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</si>
</sst>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3">
    <font>
      <sz val="12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0"/>
      <name val="Arial CE"/>
      <family val="0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</borders>
  <cellStyleXfs count="3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6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6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6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6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26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26" fillId="2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6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6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27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27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7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27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27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27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28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9" fillId="4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0" fillId="49" borderId="3" applyNumberFormat="0" applyAlignment="0" applyProtection="0"/>
    <xf numFmtId="0" fontId="9" fillId="50" borderId="4" applyNumberFormat="0" applyAlignment="0" applyProtection="0"/>
    <xf numFmtId="0" fontId="9" fillId="50" borderId="4" applyNumberFormat="0" applyAlignment="0" applyProtection="0"/>
    <xf numFmtId="0" fontId="9" fillId="51" borderId="4" applyNumberFormat="0" applyAlignment="0" applyProtection="0"/>
    <xf numFmtId="0" fontId="9" fillId="51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2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33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4" fillId="0" borderId="0" applyNumberFormat="0" applyFill="0" applyBorder="0" applyAlignment="0" applyProtection="0"/>
    <xf numFmtId="0" fontId="0" fillId="55" borderId="11" applyNumberFormat="0" applyFont="0" applyAlignment="0" applyProtection="0"/>
    <xf numFmtId="0" fontId="23" fillId="56" borderId="12" applyNumberFormat="0" applyFont="0" applyAlignment="0" applyProtection="0"/>
    <xf numFmtId="0" fontId="5" fillId="57" borderId="12" applyNumberFormat="0" applyAlignment="0" applyProtection="0"/>
    <xf numFmtId="0" fontId="23" fillId="57" borderId="12" applyNumberFormat="0" applyAlignment="0" applyProtection="0"/>
    <xf numFmtId="0" fontId="23" fillId="56" borderId="12" applyNumberFormat="0" applyFont="0" applyAlignment="0" applyProtection="0"/>
    <xf numFmtId="0" fontId="5" fillId="56" borderId="12" applyNumberFormat="0" applyFont="0" applyAlignment="0" applyProtection="0"/>
    <xf numFmtId="9" fontId="0" fillId="0" borderId="0" applyFont="0" applyFill="0" applyBorder="0" applyAlignment="0" applyProtection="0"/>
    <xf numFmtId="0" fontId="36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37" fillId="5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59" borderId="15" applyNumberFormat="0" applyAlignment="0" applyProtection="0"/>
    <xf numFmtId="0" fontId="18" fillId="18" borderId="16" applyNumberFormat="0" applyAlignment="0" applyProtection="0"/>
    <xf numFmtId="0" fontId="18" fillId="18" borderId="16" applyNumberFormat="0" applyAlignment="0" applyProtection="0"/>
    <xf numFmtId="0" fontId="18" fillId="19" borderId="16" applyNumberFormat="0" applyAlignment="0" applyProtection="0"/>
    <xf numFmtId="0" fontId="18" fillId="19" borderId="16" applyNumberFormat="0" applyAlignment="0" applyProtection="0"/>
    <xf numFmtId="0" fontId="40" fillId="60" borderId="15" applyNumberFormat="0" applyAlignment="0" applyProtection="0"/>
    <xf numFmtId="0" fontId="19" fillId="61" borderId="16" applyNumberFormat="0" applyAlignment="0" applyProtection="0"/>
    <xf numFmtId="0" fontId="19" fillId="61" borderId="16" applyNumberFormat="0" applyAlignment="0" applyProtection="0"/>
    <xf numFmtId="0" fontId="19" fillId="62" borderId="16" applyNumberFormat="0" applyAlignment="0" applyProtection="0"/>
    <xf numFmtId="0" fontId="19" fillId="62" borderId="16" applyNumberFormat="0" applyAlignment="0" applyProtection="0"/>
    <xf numFmtId="0" fontId="41" fillId="60" borderId="17" applyNumberFormat="0" applyAlignment="0" applyProtection="0"/>
    <xf numFmtId="0" fontId="20" fillId="61" borderId="18" applyNumberFormat="0" applyAlignment="0" applyProtection="0"/>
    <xf numFmtId="0" fontId="20" fillId="61" borderId="18" applyNumberFormat="0" applyAlignment="0" applyProtection="0"/>
    <xf numFmtId="0" fontId="20" fillId="62" borderId="18" applyNumberFormat="0" applyAlignment="0" applyProtection="0"/>
    <xf numFmtId="0" fontId="20" fillId="62" borderId="18" applyNumberFormat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27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8" borderId="0" applyNumberFormat="0" applyBorder="0" applyAlignment="0" applyProtection="0"/>
    <xf numFmtId="0" fontId="6" fillId="68" borderId="0" applyNumberFormat="0" applyBorder="0" applyAlignment="0" applyProtection="0"/>
    <xf numFmtId="0" fontId="27" fillId="69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27" fillId="72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27" fillId="7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27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6" borderId="0" applyNumberFormat="0" applyBorder="0" applyAlignment="0" applyProtection="0"/>
    <xf numFmtId="0" fontId="6" fillId="77" borderId="0" applyNumberFormat="0" applyBorder="0" applyAlignment="0" applyProtection="0"/>
    <xf numFmtId="0" fontId="6" fillId="77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145" applyNumberFormat="1">
      <alignment/>
      <protection/>
    </xf>
    <xf numFmtId="0" fontId="2" fillId="0" borderId="0" xfId="145">
      <alignment/>
      <protection/>
    </xf>
    <xf numFmtId="0" fontId="2" fillId="0" borderId="0" xfId="145" applyBorder="1">
      <alignment/>
      <protection/>
    </xf>
    <xf numFmtId="49" fontId="0" fillId="0" borderId="0" xfId="0" applyNumberFormat="1" applyBorder="1" applyAlignment="1">
      <alignment horizontal="center"/>
    </xf>
    <xf numFmtId="0" fontId="2" fillId="0" borderId="0" xfId="145" applyFont="1" applyBorder="1">
      <alignment/>
      <protection/>
    </xf>
    <xf numFmtId="0" fontId="2" fillId="0" borderId="0" xfId="145" applyFont="1">
      <alignment/>
      <protection/>
    </xf>
    <xf numFmtId="0" fontId="2" fillId="0" borderId="19" xfId="145" applyBorder="1">
      <alignment/>
      <protection/>
    </xf>
    <xf numFmtId="0" fontId="0" fillId="0" borderId="20" xfId="0" applyFont="1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78" borderId="22" xfId="0" applyFill="1" applyBorder="1" applyAlignment="1">
      <alignment horizontal="right" vertical="center"/>
    </xf>
    <xf numFmtId="0" fontId="0" fillId="78" borderId="23" xfId="0" applyFill="1" applyBorder="1" applyAlignment="1">
      <alignment vertical="center"/>
    </xf>
    <xf numFmtId="0" fontId="0" fillId="78" borderId="23" xfId="0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78" borderId="24" xfId="0" applyFill="1" applyBorder="1" applyAlignment="1">
      <alignment horizontal="right" vertical="center"/>
    </xf>
    <xf numFmtId="0" fontId="0" fillId="78" borderId="25" xfId="0" applyFill="1" applyBorder="1" applyAlignment="1">
      <alignment vertical="center"/>
    </xf>
    <xf numFmtId="0" fontId="0" fillId="78" borderId="25" xfId="0" applyFill="1" applyBorder="1" applyAlignment="1">
      <alignment horizontal="left" vertical="center"/>
    </xf>
    <xf numFmtId="0" fontId="0" fillId="78" borderId="26" xfId="0" applyFill="1" applyBorder="1" applyAlignment="1">
      <alignment horizontal="right" vertical="center"/>
    </xf>
    <xf numFmtId="0" fontId="0" fillId="78" borderId="27" xfId="0" applyFill="1" applyBorder="1" applyAlignment="1">
      <alignment vertical="center"/>
    </xf>
    <xf numFmtId="0" fontId="0" fillId="78" borderId="28" xfId="0" applyFill="1" applyBorder="1" applyAlignment="1">
      <alignment horizontal="left" vertical="center"/>
    </xf>
    <xf numFmtId="0" fontId="0" fillId="78" borderId="25" xfId="0" applyFill="1" applyBorder="1" applyAlignment="1">
      <alignment horizontal="right" vertical="center"/>
    </xf>
    <xf numFmtId="0" fontId="0" fillId="78" borderId="26" xfId="0" applyFill="1" applyBorder="1" applyAlignment="1">
      <alignment horizontal="left" vertical="center"/>
    </xf>
    <xf numFmtId="0" fontId="0" fillId="78" borderId="29" xfId="0" applyFill="1" applyBorder="1" applyAlignment="1">
      <alignment horizontal="right" vertical="center"/>
    </xf>
    <xf numFmtId="0" fontId="0" fillId="78" borderId="29" xfId="0" applyFill="1" applyBorder="1" applyAlignment="1">
      <alignment vertical="center"/>
    </xf>
    <xf numFmtId="0" fontId="0" fillId="78" borderId="30" xfId="0" applyFill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0" xfId="231" applyFont="1">
      <alignment/>
      <protection/>
    </xf>
    <xf numFmtId="0" fontId="25" fillId="0" borderId="0" xfId="232" applyFont="1" applyFill="1" applyBorder="1">
      <alignment/>
      <protection/>
    </xf>
    <xf numFmtId="0" fontId="25" fillId="0" borderId="0" xfId="232" applyFont="1" applyFill="1" applyBorder="1" applyAlignment="1">
      <alignment horizontal="center"/>
      <protection/>
    </xf>
    <xf numFmtId="0" fontId="25" fillId="0" borderId="0" xfId="232" applyFont="1" applyBorder="1">
      <alignment/>
      <protection/>
    </xf>
    <xf numFmtId="0" fontId="25" fillId="0" borderId="0" xfId="232" applyFont="1" applyBorder="1" applyAlignment="1">
      <alignment horizontal="center"/>
      <protection/>
    </xf>
    <xf numFmtId="0" fontId="0" fillId="0" borderId="0" xfId="232" applyFont="1" applyFill="1" applyBorder="1" applyAlignment="1">
      <alignment vertical="center"/>
      <protection/>
    </xf>
    <xf numFmtId="0" fontId="0" fillId="0" borderId="0" xfId="231" applyFont="1" applyAlignment="1">
      <alignment horizontal="center"/>
      <protection/>
    </xf>
    <xf numFmtId="0" fontId="2" fillId="0" borderId="0" xfId="145" applyFont="1" applyBorder="1" applyAlignment="1">
      <alignment horizontal="center"/>
      <protection/>
    </xf>
    <xf numFmtId="49" fontId="2" fillId="0" borderId="0" xfId="145" applyNumberFormat="1" applyFont="1" applyBorder="1" applyAlignment="1">
      <alignment horizontal="center"/>
      <protection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49" fontId="2" fillId="0" borderId="0" xfId="145" applyNumberFormat="1" applyBorder="1">
      <alignment/>
      <protection/>
    </xf>
    <xf numFmtId="0" fontId="0" fillId="0" borderId="0" xfId="0" applyFill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31" xfId="145" applyFont="1" applyBorder="1">
      <alignment/>
      <protection/>
    </xf>
    <xf numFmtId="0" fontId="2" fillId="0" borderId="32" xfId="145" applyFont="1" applyBorder="1">
      <alignment/>
      <protection/>
    </xf>
    <xf numFmtId="49" fontId="2" fillId="0" borderId="33" xfId="145" applyNumberFormat="1" applyFont="1" applyBorder="1" applyAlignment="1">
      <alignment horizontal="center"/>
      <protection/>
    </xf>
    <xf numFmtId="0" fontId="2" fillId="0" borderId="19" xfId="145" applyFont="1" applyBorder="1" applyAlignment="1">
      <alignment horizontal="center"/>
      <protection/>
    </xf>
    <xf numFmtId="0" fontId="0" fillId="0" borderId="26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78" borderId="25" xfId="0" applyFill="1" applyBorder="1" applyAlignment="1">
      <alignment horizontal="right" vertical="center"/>
    </xf>
    <xf numFmtId="0" fontId="0" fillId="78" borderId="29" xfId="0" applyFill="1" applyBorder="1" applyAlignment="1">
      <alignment horizontal="right" vertical="center"/>
    </xf>
    <xf numFmtId="0" fontId="0" fillId="78" borderId="25" xfId="0" applyFont="1" applyFill="1" applyBorder="1" applyAlignment="1">
      <alignment horizontal="center" vertical="center"/>
    </xf>
    <xf numFmtId="0" fontId="0" fillId="78" borderId="29" xfId="0" applyFill="1" applyBorder="1" applyAlignment="1">
      <alignment horizontal="center" vertical="center"/>
    </xf>
    <xf numFmtId="0" fontId="0" fillId="78" borderId="41" xfId="0" applyFill="1" applyBorder="1" applyAlignment="1">
      <alignment horizontal="left" vertical="center"/>
    </xf>
    <xf numFmtId="0" fontId="0" fillId="78" borderId="42" xfId="0" applyFill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2" fillId="0" borderId="26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48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0" fontId="3" fillId="0" borderId="58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right" vertical="center"/>
    </xf>
    <xf numFmtId="0" fontId="2" fillId="0" borderId="61" xfId="0" applyFont="1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0" fillId="0" borderId="59" xfId="0" applyBorder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Font="1" applyBorder="1" applyAlignment="1">
      <alignment horizontal="left" vertical="center"/>
    </xf>
    <xf numFmtId="0" fontId="2" fillId="0" borderId="69" xfId="0" applyFont="1" applyBorder="1" applyAlignment="1">
      <alignment horizontal="right" vertical="center"/>
    </xf>
    <xf numFmtId="0" fontId="0" fillId="0" borderId="65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71" xfId="0" applyFont="1" applyBorder="1" applyAlignment="1">
      <alignment horizontal="left" vertical="center"/>
    </xf>
    <xf numFmtId="0" fontId="2" fillId="0" borderId="72" xfId="0" applyFont="1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49" fontId="2" fillId="0" borderId="36" xfId="145" applyNumberFormat="1" applyFont="1" applyBorder="1" applyAlignment="1">
      <alignment horizontal="center"/>
      <protection/>
    </xf>
  </cellXfs>
  <cellStyles count="286">
    <cellStyle name="Normal" xfId="0"/>
    <cellStyle name="20 % – Zvýraznění1" xfId="15"/>
    <cellStyle name="20 % – Zvýraznění1 2" xfId="16"/>
    <cellStyle name="20 % – Zvýraznění1 3" xfId="17"/>
    <cellStyle name="20 % – Zvýraznění1 4" xfId="18"/>
    <cellStyle name="20 % – Zvýraznění1 5" xfId="19"/>
    <cellStyle name="20 % – Zvýraznění2" xfId="20"/>
    <cellStyle name="20 % – Zvýraznění2 2" xfId="21"/>
    <cellStyle name="20 % – Zvýraznění2 3" xfId="22"/>
    <cellStyle name="20 % – Zvýraznění2 4" xfId="23"/>
    <cellStyle name="20 % – Zvýraznění2 5" xfId="24"/>
    <cellStyle name="20 % – Zvýraznění3" xfId="25"/>
    <cellStyle name="20 % – Zvýraznění3 2" xfId="26"/>
    <cellStyle name="20 % – Zvýraznění3 3" xfId="27"/>
    <cellStyle name="20 % – Zvýraznění3 4" xfId="28"/>
    <cellStyle name="20 % – Zvýraznění3 5" xfId="29"/>
    <cellStyle name="20 % – Zvýraznění4" xfId="30"/>
    <cellStyle name="20 % – Zvýraznění4 2" xfId="31"/>
    <cellStyle name="20 % – Zvýraznění4 3" xfId="32"/>
    <cellStyle name="20 % – Zvýraznění4 4" xfId="33"/>
    <cellStyle name="20 % – Zvýraznění4 5" xfId="34"/>
    <cellStyle name="20 % – Zvýraznění5" xfId="35"/>
    <cellStyle name="20 % – Zvýraznění5 2" xfId="36"/>
    <cellStyle name="20 % – Zvýraznění5 3" xfId="37"/>
    <cellStyle name="20 % – Zvýraznění5 4" xfId="38"/>
    <cellStyle name="20 % – Zvýraznění5 5" xfId="39"/>
    <cellStyle name="20 % – Zvýraznění6" xfId="40"/>
    <cellStyle name="20 % – Zvýraznění6 2" xfId="41"/>
    <cellStyle name="20 % – Zvýraznění6 3" xfId="42"/>
    <cellStyle name="20 % – Zvýraznění6 4" xfId="43"/>
    <cellStyle name="20 % – Zvýraznění6 5" xfId="44"/>
    <cellStyle name="40 % – Zvýraznění1" xfId="45"/>
    <cellStyle name="40 % – Zvýraznění1 2" xfId="46"/>
    <cellStyle name="40 % – Zvýraznění1 3" xfId="47"/>
    <cellStyle name="40 % – Zvýraznění1 4" xfId="48"/>
    <cellStyle name="40 % – Zvýraznění1 5" xfId="49"/>
    <cellStyle name="40 % – Zvýraznění2" xfId="50"/>
    <cellStyle name="40 % – Zvýraznění2 2" xfId="51"/>
    <cellStyle name="40 % – Zvýraznění2 3" xfId="52"/>
    <cellStyle name="40 % – Zvýraznění2 4" xfId="53"/>
    <cellStyle name="40 % – Zvýraznění2 5" xfId="54"/>
    <cellStyle name="40 % – Zvýraznění3" xfId="55"/>
    <cellStyle name="40 % – Zvýraznění3 2" xfId="56"/>
    <cellStyle name="40 % – Zvýraznění3 3" xfId="57"/>
    <cellStyle name="40 % – Zvýraznění3 4" xfId="58"/>
    <cellStyle name="40 % – Zvýraznění3 5" xfId="59"/>
    <cellStyle name="40 % – Zvýraznění4" xfId="60"/>
    <cellStyle name="40 % – Zvýraznění4 2" xfId="61"/>
    <cellStyle name="40 % – Zvýraznění4 3" xfId="62"/>
    <cellStyle name="40 % – Zvýraznění4 4" xfId="63"/>
    <cellStyle name="40 % – Zvýraznění4 5" xfId="64"/>
    <cellStyle name="40 % – Zvýraznění5" xfId="65"/>
    <cellStyle name="40 % – Zvýraznění5 2" xfId="66"/>
    <cellStyle name="40 % – Zvýraznění5 3" xfId="67"/>
    <cellStyle name="40 % – Zvýraznění5 4" xfId="68"/>
    <cellStyle name="40 % – Zvýraznění5 5" xfId="69"/>
    <cellStyle name="40 % – Zvýraznění6" xfId="70"/>
    <cellStyle name="40 % – Zvýraznění6 2" xfId="71"/>
    <cellStyle name="40 % – Zvýraznění6 3" xfId="72"/>
    <cellStyle name="40 % – Zvýraznění6 4" xfId="73"/>
    <cellStyle name="40 % – Zvýraznění6 5" xfId="74"/>
    <cellStyle name="60 % – Zvýraznění1" xfId="75"/>
    <cellStyle name="60 % – Zvýraznění1 2" xfId="76"/>
    <cellStyle name="60 % – Zvýraznění1 3" xfId="77"/>
    <cellStyle name="60 % – Zvýraznění1 4" xfId="78"/>
    <cellStyle name="60 % – Zvýraznění1 5" xfId="79"/>
    <cellStyle name="60 % – Zvýraznění2" xfId="80"/>
    <cellStyle name="60 % – Zvýraznění2 2" xfId="81"/>
    <cellStyle name="60 % – Zvýraznění2 3" xfId="82"/>
    <cellStyle name="60 % – Zvýraznění2 4" xfId="83"/>
    <cellStyle name="60 % – Zvýraznění2 5" xfId="84"/>
    <cellStyle name="60 % – Zvýraznění3" xfId="85"/>
    <cellStyle name="60 % – Zvýraznění3 2" xfId="86"/>
    <cellStyle name="60 % – Zvýraznění3 3" xfId="87"/>
    <cellStyle name="60 % – Zvýraznění3 4" xfId="88"/>
    <cellStyle name="60 % – Zvýraznění3 5" xfId="89"/>
    <cellStyle name="60 % – Zvýraznění4" xfId="90"/>
    <cellStyle name="60 % – Zvýraznění4 2" xfId="91"/>
    <cellStyle name="60 % – Zvýraznění4 3" xfId="92"/>
    <cellStyle name="60 % – Zvýraznění4 4" xfId="93"/>
    <cellStyle name="60 % – Zvýraznění4 5" xfId="94"/>
    <cellStyle name="60 % – Zvýraznění5" xfId="95"/>
    <cellStyle name="60 % – Zvýraznění5 2" xfId="96"/>
    <cellStyle name="60 % – Zvýraznění5 3" xfId="97"/>
    <cellStyle name="60 % – Zvýraznění5 4" xfId="98"/>
    <cellStyle name="60 % – Zvýraznění5 5" xfId="99"/>
    <cellStyle name="60 % – Zvýraznění6" xfId="100"/>
    <cellStyle name="60 % – Zvýraznění6 2" xfId="101"/>
    <cellStyle name="60 % – Zvýraznění6 3" xfId="102"/>
    <cellStyle name="60 % – Zvýraznění6 4" xfId="103"/>
    <cellStyle name="60 % – Zvýraznění6 5" xfId="104"/>
    <cellStyle name="Celkem" xfId="105"/>
    <cellStyle name="Celkem 2" xfId="106"/>
    <cellStyle name="Celkem 3" xfId="107"/>
    <cellStyle name="Comma" xfId="108"/>
    <cellStyle name="Comma [0]" xfId="109"/>
    <cellStyle name="Hyperlink" xfId="110"/>
    <cellStyle name="Chybně" xfId="111"/>
    <cellStyle name="Chybně 2" xfId="112"/>
    <cellStyle name="Chybně 3" xfId="113"/>
    <cellStyle name="Chybně 4" xfId="114"/>
    <cellStyle name="Chybně 5" xfId="115"/>
    <cellStyle name="Kontrolní buňka" xfId="116"/>
    <cellStyle name="Kontrolní buňka 2" xfId="117"/>
    <cellStyle name="Kontrolní buňka 3" xfId="118"/>
    <cellStyle name="Kontrolní buňka 4" xfId="119"/>
    <cellStyle name="Kontrolní buňka 5" xfId="120"/>
    <cellStyle name="Currency" xfId="121"/>
    <cellStyle name="Currency [0]" xfId="122"/>
    <cellStyle name="Nadpis 1" xfId="123"/>
    <cellStyle name="Nadpis 1 2" xfId="124"/>
    <cellStyle name="Nadpis 1 3" xfId="125"/>
    <cellStyle name="Nadpis 2" xfId="126"/>
    <cellStyle name="Nadpis 2 2" xfId="127"/>
    <cellStyle name="Nadpis 2 3" xfId="128"/>
    <cellStyle name="Nadpis 3" xfId="129"/>
    <cellStyle name="Nadpis 3 2" xfId="130"/>
    <cellStyle name="Nadpis 3 3" xfId="131"/>
    <cellStyle name="Nadpis 4" xfId="132"/>
    <cellStyle name="Nadpis 4 2" xfId="133"/>
    <cellStyle name="Nadpis 4 3" xfId="134"/>
    <cellStyle name="Název" xfId="135"/>
    <cellStyle name="Název 2" xfId="136"/>
    <cellStyle name="Název 3" xfId="137"/>
    <cellStyle name="Neutrální" xfId="138"/>
    <cellStyle name="Neutrální 2" xfId="139"/>
    <cellStyle name="Neutrální 3" xfId="140"/>
    <cellStyle name="Neutrální 4" xfId="141"/>
    <cellStyle name="Neutrální 5" xfId="142"/>
    <cellStyle name="Normální 10" xfId="143"/>
    <cellStyle name="normální 19" xfId="144"/>
    <cellStyle name="Normální 2" xfId="145"/>
    <cellStyle name="normální 2 2" xfId="146"/>
    <cellStyle name="Normální 2_dívky presence " xfId="147"/>
    <cellStyle name="normální 20" xfId="148"/>
    <cellStyle name="normální 21" xfId="149"/>
    <cellStyle name="normální 22" xfId="150"/>
    <cellStyle name="normální 23" xfId="151"/>
    <cellStyle name="normální 24" xfId="152"/>
    <cellStyle name="normální 25" xfId="153"/>
    <cellStyle name="normální 26" xfId="154"/>
    <cellStyle name="normální 27" xfId="155"/>
    <cellStyle name="normální 28" xfId="156"/>
    <cellStyle name="normální 29" xfId="157"/>
    <cellStyle name="Normální 3" xfId="158"/>
    <cellStyle name="normální 3 2" xfId="159"/>
    <cellStyle name="normální 3 3" xfId="160"/>
    <cellStyle name="normální 3_Dorostenci" xfId="161"/>
    <cellStyle name="normální 30" xfId="162"/>
    <cellStyle name="normální 31" xfId="163"/>
    <cellStyle name="normální 32" xfId="164"/>
    <cellStyle name="normální 33" xfId="165"/>
    <cellStyle name="normální 34" xfId="166"/>
    <cellStyle name="normální 35" xfId="167"/>
    <cellStyle name="normální 36" xfId="168"/>
    <cellStyle name="normální 37" xfId="169"/>
    <cellStyle name="normální 38" xfId="170"/>
    <cellStyle name="normální 39" xfId="171"/>
    <cellStyle name="Normální 4" xfId="172"/>
    <cellStyle name="normální 4 2" xfId="173"/>
    <cellStyle name="normální 4_Dorostenci" xfId="174"/>
    <cellStyle name="normální 40" xfId="175"/>
    <cellStyle name="normální 41" xfId="176"/>
    <cellStyle name="normální 42" xfId="177"/>
    <cellStyle name="normální 43" xfId="178"/>
    <cellStyle name="normální 44" xfId="179"/>
    <cellStyle name="normální 45" xfId="180"/>
    <cellStyle name="normální 46" xfId="181"/>
    <cellStyle name="normální 47" xfId="182"/>
    <cellStyle name="normální 48" xfId="183"/>
    <cellStyle name="normální 49" xfId="184"/>
    <cellStyle name="Normální 5" xfId="185"/>
    <cellStyle name="normální 50" xfId="186"/>
    <cellStyle name="normální 51" xfId="187"/>
    <cellStyle name="normální 52" xfId="188"/>
    <cellStyle name="normální 53" xfId="189"/>
    <cellStyle name="normální 54" xfId="190"/>
    <cellStyle name="normální 55" xfId="191"/>
    <cellStyle name="normální 56" xfId="192"/>
    <cellStyle name="normální 57" xfId="193"/>
    <cellStyle name="normální 59" xfId="194"/>
    <cellStyle name="Normální 6" xfId="195"/>
    <cellStyle name="normální 6 2" xfId="196"/>
    <cellStyle name="normální 60" xfId="197"/>
    <cellStyle name="normální 61" xfId="198"/>
    <cellStyle name="normální 62" xfId="199"/>
    <cellStyle name="normální 63" xfId="200"/>
    <cellStyle name="normální 64" xfId="201"/>
    <cellStyle name="normální 65" xfId="202"/>
    <cellStyle name="normální 66" xfId="203"/>
    <cellStyle name="normální 67" xfId="204"/>
    <cellStyle name="normální 68" xfId="205"/>
    <cellStyle name="normální 69" xfId="206"/>
    <cellStyle name="Normální 7" xfId="207"/>
    <cellStyle name="normální 70" xfId="208"/>
    <cellStyle name="normální 71" xfId="209"/>
    <cellStyle name="normální 72" xfId="210"/>
    <cellStyle name="normální 73" xfId="211"/>
    <cellStyle name="normální 74" xfId="212"/>
    <cellStyle name="normální 75" xfId="213"/>
    <cellStyle name="normální 76" xfId="214"/>
    <cellStyle name="normální 77" xfId="215"/>
    <cellStyle name="normální 78" xfId="216"/>
    <cellStyle name="normální 79" xfId="217"/>
    <cellStyle name="Normální 8" xfId="218"/>
    <cellStyle name="normální 80" xfId="219"/>
    <cellStyle name="normální 81" xfId="220"/>
    <cellStyle name="normální 82" xfId="221"/>
    <cellStyle name="normální 83" xfId="222"/>
    <cellStyle name="normální 84" xfId="223"/>
    <cellStyle name="normální 85" xfId="224"/>
    <cellStyle name="normální 86" xfId="225"/>
    <cellStyle name="normální 87" xfId="226"/>
    <cellStyle name="normální 88" xfId="227"/>
    <cellStyle name="normální 89" xfId="228"/>
    <cellStyle name="Normální 9" xfId="229"/>
    <cellStyle name="normální 90" xfId="230"/>
    <cellStyle name="normální_dívky presence " xfId="231"/>
    <cellStyle name="normální_List1" xfId="232"/>
    <cellStyle name="Followed Hyperlink" xfId="233"/>
    <cellStyle name="Poznámka" xfId="234"/>
    <cellStyle name="Poznámka 2" xfId="235"/>
    <cellStyle name="Poznámka 2 2" xfId="236"/>
    <cellStyle name="Poznámka 3" xfId="237"/>
    <cellStyle name="Poznámka 4" xfId="238"/>
    <cellStyle name="Poznámka 5" xfId="239"/>
    <cellStyle name="Percent" xfId="240"/>
    <cellStyle name="Propojená buňka" xfId="241"/>
    <cellStyle name="Propojená buňka 2" xfId="242"/>
    <cellStyle name="Propojená buňka 3" xfId="243"/>
    <cellStyle name="Správně" xfId="244"/>
    <cellStyle name="Správně 2" xfId="245"/>
    <cellStyle name="Správně 3" xfId="246"/>
    <cellStyle name="Správně 4" xfId="247"/>
    <cellStyle name="Správně 5" xfId="248"/>
    <cellStyle name="Text upozornění" xfId="249"/>
    <cellStyle name="Text upozornění 2" xfId="250"/>
    <cellStyle name="Text upozornění 3" xfId="251"/>
    <cellStyle name="Vstup" xfId="252"/>
    <cellStyle name="Vstup 2" xfId="253"/>
    <cellStyle name="Vstup 3" xfId="254"/>
    <cellStyle name="Vstup 4" xfId="255"/>
    <cellStyle name="Vstup 5" xfId="256"/>
    <cellStyle name="Výpočet" xfId="257"/>
    <cellStyle name="Výpočet 2" xfId="258"/>
    <cellStyle name="Výpočet 3" xfId="259"/>
    <cellStyle name="Výpočet 4" xfId="260"/>
    <cellStyle name="Výpočet 5" xfId="261"/>
    <cellStyle name="Výstup" xfId="262"/>
    <cellStyle name="Výstup 2" xfId="263"/>
    <cellStyle name="Výstup 3" xfId="264"/>
    <cellStyle name="Výstup 4" xfId="265"/>
    <cellStyle name="Výstup 5" xfId="266"/>
    <cellStyle name="Vysvětlující text" xfId="267"/>
    <cellStyle name="Vysvětlující text 2" xfId="268"/>
    <cellStyle name="Vysvětlující text 3" xfId="269"/>
    <cellStyle name="Zvýraznění 1" xfId="270"/>
    <cellStyle name="Zvýraznění 1 2" xfId="271"/>
    <cellStyle name="Zvýraznění 1 3" xfId="272"/>
    <cellStyle name="Zvýraznění 1 4" xfId="273"/>
    <cellStyle name="Zvýraznění 1 5" xfId="274"/>
    <cellStyle name="Zvýraznění 2" xfId="275"/>
    <cellStyle name="Zvýraznění 2 2" xfId="276"/>
    <cellStyle name="Zvýraznění 2 3" xfId="277"/>
    <cellStyle name="Zvýraznění 2 4" xfId="278"/>
    <cellStyle name="Zvýraznění 2 5" xfId="279"/>
    <cellStyle name="Zvýraznění 3" xfId="280"/>
    <cellStyle name="Zvýraznění 3 2" xfId="281"/>
    <cellStyle name="Zvýraznění 3 3" xfId="282"/>
    <cellStyle name="Zvýraznění 3 4" xfId="283"/>
    <cellStyle name="Zvýraznění 3 5" xfId="284"/>
    <cellStyle name="Zvýraznění 4" xfId="285"/>
    <cellStyle name="Zvýraznění 4 2" xfId="286"/>
    <cellStyle name="Zvýraznění 4 3" xfId="287"/>
    <cellStyle name="Zvýraznění 4 4" xfId="288"/>
    <cellStyle name="Zvýraznění 4 5" xfId="289"/>
    <cellStyle name="Zvýraznění 5" xfId="290"/>
    <cellStyle name="Zvýraznění 5 2" xfId="291"/>
    <cellStyle name="Zvýraznění 5 3" xfId="292"/>
    <cellStyle name="Zvýraznění 5 4" xfId="293"/>
    <cellStyle name="Zvýraznění 5 5" xfId="294"/>
    <cellStyle name="Zvýraznění 6" xfId="295"/>
    <cellStyle name="Zvýraznění 6 2" xfId="296"/>
    <cellStyle name="Zvýraznění 6 3" xfId="297"/>
    <cellStyle name="Zvýraznění 6 4" xfId="298"/>
    <cellStyle name="Zvýraznění 6 5" xfId="2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D2" sqref="D2"/>
    </sheetView>
  </sheetViews>
  <sheetFormatPr defaultColWidth="8.88671875" defaultRowHeight="15"/>
  <cols>
    <col min="1" max="1" width="2.99609375" style="1" bestFit="1" customWidth="1"/>
    <col min="2" max="2" width="22.99609375" style="1" bestFit="1" customWidth="1"/>
    <col min="3" max="3" width="7.6640625" style="1" customWidth="1"/>
    <col min="4" max="4" width="20.77734375" style="5" bestFit="1" customWidth="1"/>
    <col min="5" max="5" width="8.88671875" style="44" customWidth="1"/>
    <col min="6" max="6" width="8.88671875" style="1" customWidth="1"/>
    <col min="7" max="7" width="5.5546875" style="1" bestFit="1" customWidth="1"/>
    <col min="8" max="8" width="19.4453125" style="1" bestFit="1" customWidth="1"/>
    <col min="9" max="9" width="4.99609375" style="1" bestFit="1" customWidth="1"/>
    <col min="10" max="10" width="15.4453125" style="1" bestFit="1" customWidth="1"/>
    <col min="11" max="16384" width="8.88671875" style="1" customWidth="1"/>
  </cols>
  <sheetData>
    <row r="1" spans="2:4" ht="15.75">
      <c r="B1" s="31" t="s">
        <v>3</v>
      </c>
      <c r="C1" s="32" t="s">
        <v>2</v>
      </c>
      <c r="D1" s="31" t="s">
        <v>1</v>
      </c>
    </row>
    <row r="2" spans="1:7" ht="15">
      <c r="A2" s="33">
        <v>1</v>
      </c>
      <c r="B2" s="11" t="s">
        <v>15</v>
      </c>
      <c r="C2" s="43"/>
      <c r="D2" s="11" t="s">
        <v>58</v>
      </c>
      <c r="G2" s="42"/>
    </row>
    <row r="3" spans="1:7" ht="15">
      <c r="A3" s="33">
        <v>2</v>
      </c>
      <c r="B3" s="47" t="s">
        <v>22</v>
      </c>
      <c r="C3" s="43"/>
      <c r="D3" s="11" t="s">
        <v>58</v>
      </c>
      <c r="G3" s="42"/>
    </row>
    <row r="4" spans="1:7" ht="15">
      <c r="A4" s="33">
        <v>3</v>
      </c>
      <c r="B4" s="47" t="s">
        <v>24</v>
      </c>
      <c r="C4" s="43"/>
      <c r="D4" s="11" t="s">
        <v>9</v>
      </c>
      <c r="G4" s="42"/>
    </row>
    <row r="5" spans="1:7" ht="15">
      <c r="A5" s="33">
        <v>4</v>
      </c>
      <c r="B5" s="47" t="s">
        <v>17</v>
      </c>
      <c r="C5" s="43"/>
      <c r="D5" s="11" t="s">
        <v>58</v>
      </c>
      <c r="G5" s="42"/>
    </row>
    <row r="6" spans="1:10" ht="15">
      <c r="A6" s="33">
        <v>5</v>
      </c>
      <c r="B6" s="47" t="s">
        <v>25</v>
      </c>
      <c r="C6" s="43"/>
      <c r="D6" s="11" t="s">
        <v>28</v>
      </c>
      <c r="E6" s="45"/>
      <c r="G6" s="42"/>
      <c r="H6" s="11"/>
      <c r="I6" s="43"/>
      <c r="J6" s="11"/>
    </row>
    <row r="7" spans="1:10" ht="15">
      <c r="A7" s="33">
        <v>6</v>
      </c>
      <c r="B7" s="47" t="s">
        <v>16</v>
      </c>
      <c r="C7" s="43"/>
      <c r="D7" s="11" t="s">
        <v>9</v>
      </c>
      <c r="E7" s="45"/>
      <c r="G7" s="42"/>
      <c r="H7" s="11"/>
      <c r="I7" s="43"/>
      <c r="J7" s="11"/>
    </row>
    <row r="8" spans="1:10" ht="15">
      <c r="A8" s="33">
        <v>7</v>
      </c>
      <c r="B8" s="47" t="s">
        <v>23</v>
      </c>
      <c r="C8" s="43"/>
      <c r="D8" s="11" t="s">
        <v>9</v>
      </c>
      <c r="G8" s="42"/>
      <c r="H8" s="11"/>
      <c r="I8" s="43"/>
      <c r="J8" s="11"/>
    </row>
    <row r="9" spans="1:7" ht="15">
      <c r="A9" s="33">
        <v>8</v>
      </c>
      <c r="B9" s="47" t="s">
        <v>26</v>
      </c>
      <c r="C9" s="43"/>
      <c r="D9" s="11" t="s">
        <v>57</v>
      </c>
      <c r="E9" s="45"/>
      <c r="G9" s="42"/>
    </row>
    <row r="10" spans="1:7" ht="15">
      <c r="A10" s="33">
        <v>9</v>
      </c>
      <c r="B10" s="11" t="s">
        <v>18</v>
      </c>
      <c r="C10" s="43"/>
      <c r="D10" s="11" t="s">
        <v>19</v>
      </c>
      <c r="G10" s="42"/>
    </row>
    <row r="11" spans="1:4" ht="15">
      <c r="A11" s="33">
        <v>10</v>
      </c>
      <c r="B11" s="11"/>
      <c r="C11" s="43"/>
      <c r="D11" s="11"/>
    </row>
    <row r="12" spans="1:10" ht="15">
      <c r="A12" s="33">
        <v>11</v>
      </c>
      <c r="B12" s="34"/>
      <c r="C12" s="35"/>
      <c r="D12" s="34"/>
      <c r="E12" s="45"/>
      <c r="G12" s="42"/>
      <c r="H12" s="11"/>
      <c r="I12" s="43"/>
      <c r="J12" s="11"/>
    </row>
    <row r="13" spans="1:7" ht="15">
      <c r="A13" s="33">
        <v>12</v>
      </c>
      <c r="B13" s="34"/>
      <c r="C13" s="35"/>
      <c r="D13" s="38"/>
      <c r="E13" s="45"/>
      <c r="G13" s="42"/>
    </row>
    <row r="14" spans="1:7" ht="15">
      <c r="A14" s="33">
        <v>13</v>
      </c>
      <c r="B14" s="11"/>
      <c r="C14" s="43"/>
      <c r="D14" s="11"/>
      <c r="G14" s="42"/>
    </row>
    <row r="15" spans="1:7" ht="15">
      <c r="A15" s="33">
        <v>14</v>
      </c>
      <c r="B15" s="34"/>
      <c r="C15" s="35"/>
      <c r="D15" s="38"/>
      <c r="G15" s="42"/>
    </row>
    <row r="16" spans="1:10" ht="15">
      <c r="A16" s="33">
        <v>15</v>
      </c>
      <c r="B16" s="34"/>
      <c r="C16" s="39"/>
      <c r="D16" s="34"/>
      <c r="E16" s="45"/>
      <c r="G16" s="42"/>
      <c r="H16" s="11"/>
      <c r="I16" s="43"/>
      <c r="J16" s="11"/>
    </row>
    <row r="17" spans="1:10" ht="15">
      <c r="A17" s="33">
        <v>16</v>
      </c>
      <c r="B17" s="34"/>
      <c r="C17" s="35"/>
      <c r="D17" s="34"/>
      <c r="G17" s="42"/>
      <c r="H17" s="11"/>
      <c r="I17" s="43"/>
      <c r="J17" s="11"/>
    </row>
    <row r="18" spans="1:10" ht="15">
      <c r="A18" s="33">
        <v>17</v>
      </c>
      <c r="B18" s="34"/>
      <c r="C18" s="35"/>
      <c r="D18" s="34"/>
      <c r="G18" s="42"/>
      <c r="H18" s="11"/>
      <c r="I18" s="43"/>
      <c r="J18" s="11"/>
    </row>
    <row r="19" spans="1:10" ht="15">
      <c r="A19" s="33">
        <v>18</v>
      </c>
      <c r="B19" s="34"/>
      <c r="C19" s="35"/>
      <c r="D19" s="34"/>
      <c r="G19" s="42"/>
      <c r="H19" s="11"/>
      <c r="I19" s="43"/>
      <c r="J19" s="11"/>
    </row>
    <row r="20" spans="1:10" ht="15">
      <c r="A20" s="33">
        <v>19</v>
      </c>
      <c r="B20" s="34"/>
      <c r="C20" s="35"/>
      <c r="D20" s="34"/>
      <c r="G20" s="42"/>
      <c r="H20" s="11"/>
      <c r="I20" s="43"/>
      <c r="J20" s="11"/>
    </row>
    <row r="21" spans="1:10" ht="15">
      <c r="A21" s="33">
        <v>20</v>
      </c>
      <c r="B21" s="36"/>
      <c r="C21" s="37"/>
      <c r="D21" s="36"/>
      <c r="G21" s="42"/>
      <c r="H21" s="11"/>
      <c r="I21" s="43"/>
      <c r="J21" s="11"/>
    </row>
    <row r="22" spans="1:10" ht="15">
      <c r="A22" s="33"/>
      <c r="B22" s="34"/>
      <c r="C22" s="35"/>
      <c r="D22" s="34"/>
      <c r="G22" s="42"/>
      <c r="H22" s="11"/>
      <c r="I22" s="43"/>
      <c r="J22" s="11"/>
    </row>
    <row r="23" spans="1:7" ht="15">
      <c r="A23" s="33"/>
      <c r="B23" s="36"/>
      <c r="C23" s="37"/>
      <c r="D23" s="36"/>
      <c r="G23" s="42"/>
    </row>
    <row r="24" spans="7:10" ht="15">
      <c r="G24" s="42"/>
      <c r="H24" s="11"/>
      <c r="I24" s="43"/>
      <c r="J24" s="11"/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2"/>
  <sheetViews>
    <sheetView zoomScalePageLayoutView="0" workbookViewId="0" topLeftCell="B1">
      <selection activeCell="Z16" sqref="Z16:AB17"/>
    </sheetView>
  </sheetViews>
  <sheetFormatPr defaultColWidth="8.88671875" defaultRowHeight="15"/>
  <cols>
    <col min="1" max="1" width="5.5546875" style="0" customWidth="1"/>
    <col min="2" max="2" width="2.10546875" style="0" bestFit="1" customWidth="1"/>
    <col min="3" max="3" width="19.99609375" style="0" customWidth="1"/>
    <col min="4" max="4" width="11.10546875" style="0" customWidth="1"/>
    <col min="5" max="5" width="2.5546875" style="0" customWidth="1"/>
    <col min="6" max="6" width="1.1171875" style="0" customWidth="1"/>
    <col min="7" max="8" width="2.5546875" style="0" customWidth="1"/>
    <col min="9" max="9" width="1.1171875" style="0" customWidth="1"/>
    <col min="10" max="11" width="2.5546875" style="0" customWidth="1"/>
    <col min="12" max="12" width="1.1171875" style="0" customWidth="1"/>
    <col min="13" max="14" width="2.5546875" style="0" customWidth="1"/>
    <col min="15" max="15" width="1.1171875" style="0" customWidth="1"/>
    <col min="16" max="17" width="2.5546875" style="0" customWidth="1"/>
    <col min="18" max="18" width="1.1171875" style="0" customWidth="1"/>
    <col min="19" max="19" width="2.5546875" style="0" customWidth="1"/>
    <col min="20" max="20" width="2.77734375" style="0" customWidth="1"/>
    <col min="21" max="21" width="1.1171875" style="0" customWidth="1"/>
    <col min="22" max="23" width="2.77734375" style="0" customWidth="1"/>
    <col min="24" max="24" width="1.1171875" style="0" customWidth="1"/>
    <col min="25" max="26" width="2.77734375" style="0" customWidth="1"/>
    <col min="27" max="27" width="1.1171875" style="0" customWidth="1"/>
    <col min="28" max="29" width="4.99609375" style="0" customWidth="1"/>
    <col min="30" max="30" width="1.5625" style="0" bestFit="1" customWidth="1"/>
    <col min="31" max="31" width="1.2265625" style="0" bestFit="1" customWidth="1"/>
    <col min="32" max="32" width="1.5625" style="12" bestFit="1" customWidth="1"/>
    <col min="33" max="33" width="14.4453125" style="13" customWidth="1"/>
    <col min="34" max="34" width="1.1171875" style="0" customWidth="1"/>
    <col min="35" max="35" width="14.4453125" style="14" customWidth="1"/>
    <col min="36" max="36" width="2.6640625" style="13" customWidth="1"/>
    <col min="37" max="37" width="1.1171875" style="15" customWidth="1"/>
    <col min="38" max="38" width="2.6640625" style="14" customWidth="1"/>
    <col min="39" max="39" width="9.5546875" style="15" customWidth="1"/>
  </cols>
  <sheetData>
    <row r="1" spans="1:29" ht="21" customHeight="1" thickBot="1">
      <c r="A1" s="136" t="s">
        <v>4</v>
      </c>
      <c r="B1" s="137"/>
      <c r="C1" s="9" t="s">
        <v>5</v>
      </c>
      <c r="D1" s="10" t="s">
        <v>1</v>
      </c>
      <c r="E1" s="155">
        <v>1</v>
      </c>
      <c r="F1" s="152"/>
      <c r="G1" s="152"/>
      <c r="H1" s="152">
        <v>2</v>
      </c>
      <c r="I1" s="152"/>
      <c r="J1" s="152"/>
      <c r="K1" s="152">
        <v>3</v>
      </c>
      <c r="L1" s="152"/>
      <c r="M1" s="152"/>
      <c r="N1" s="152">
        <v>4</v>
      </c>
      <c r="O1" s="152"/>
      <c r="P1" s="123"/>
      <c r="Q1" s="155" t="s">
        <v>6</v>
      </c>
      <c r="R1" s="152"/>
      <c r="S1" s="152"/>
      <c r="T1" s="152" t="s">
        <v>7</v>
      </c>
      <c r="U1" s="152"/>
      <c r="V1" s="152"/>
      <c r="W1" s="152" t="s">
        <v>8</v>
      </c>
      <c r="X1" s="152"/>
      <c r="Y1" s="153"/>
      <c r="Z1" s="11"/>
      <c r="AA1" s="11"/>
      <c r="AB1" s="11"/>
      <c r="AC1" s="11"/>
    </row>
    <row r="2" spans="1:39" ht="10.5" customHeight="1">
      <c r="A2" s="130">
        <v>1</v>
      </c>
      <c r="B2" s="154">
        <v>1</v>
      </c>
      <c r="C2" s="134" t="s">
        <v>15</v>
      </c>
      <c r="D2" s="135" t="s">
        <v>20</v>
      </c>
      <c r="E2" s="16"/>
      <c r="F2" s="17"/>
      <c r="G2" s="18"/>
      <c r="H2" s="95">
        <f>AJ5</f>
        <v>3</v>
      </c>
      <c r="I2" s="97" t="s">
        <v>0</v>
      </c>
      <c r="J2" s="99">
        <f>AL5</f>
        <v>0</v>
      </c>
      <c r="K2" s="95">
        <f>AL7</f>
        <v>3</v>
      </c>
      <c r="L2" s="97" t="s">
        <v>0</v>
      </c>
      <c r="M2" s="99">
        <f>AJ7</f>
        <v>1</v>
      </c>
      <c r="N2" s="95">
        <f>AJ2</f>
        <v>3</v>
      </c>
      <c r="O2" s="97" t="s">
        <v>0</v>
      </c>
      <c r="P2" s="149">
        <f>AL2</f>
        <v>0</v>
      </c>
      <c r="Q2" s="150">
        <f>IF(H2=3,2,1)+IF(K2=3,2,1)+IF(N2=3,2,1)</f>
        <v>6</v>
      </c>
      <c r="R2" s="151"/>
      <c r="S2" s="151"/>
      <c r="T2" s="95">
        <f>H2+K2+N2</f>
        <v>9</v>
      </c>
      <c r="U2" s="97" t="s">
        <v>0</v>
      </c>
      <c r="V2" s="99">
        <f>J2+M2+P2</f>
        <v>1</v>
      </c>
      <c r="W2" s="147" t="s">
        <v>10</v>
      </c>
      <c r="X2" s="147"/>
      <c r="Y2" s="148"/>
      <c r="Z2" s="19"/>
      <c r="AA2" s="19"/>
      <c r="AB2" s="19"/>
      <c r="AC2" s="19"/>
      <c r="AD2" s="15">
        <v>1</v>
      </c>
      <c r="AE2" s="15" t="s">
        <v>0</v>
      </c>
      <c r="AF2" s="14">
        <v>4</v>
      </c>
      <c r="AG2" s="13" t="str">
        <f>C2</f>
        <v>Šedová Eliška</v>
      </c>
      <c r="AH2" s="15" t="s">
        <v>0</v>
      </c>
      <c r="AI2" s="14" t="str">
        <f>C8</f>
        <v>Doležalová Markéta</v>
      </c>
      <c r="AJ2" s="13">
        <v>3</v>
      </c>
      <c r="AK2" s="15" t="s">
        <v>0</v>
      </c>
      <c r="AL2" s="14">
        <v>0</v>
      </c>
      <c r="AM2" s="15" t="s">
        <v>29</v>
      </c>
    </row>
    <row r="3" spans="1:39" ht="10.5" customHeight="1">
      <c r="A3" s="131"/>
      <c r="B3" s="80"/>
      <c r="C3" s="108"/>
      <c r="D3" s="117"/>
      <c r="E3" s="20"/>
      <c r="F3" s="21"/>
      <c r="G3" s="22"/>
      <c r="H3" s="55"/>
      <c r="I3" s="77"/>
      <c r="J3" s="59"/>
      <c r="K3" s="55"/>
      <c r="L3" s="77"/>
      <c r="M3" s="59"/>
      <c r="N3" s="55"/>
      <c r="O3" s="77"/>
      <c r="P3" s="146"/>
      <c r="Q3" s="140"/>
      <c r="R3" s="74"/>
      <c r="S3" s="74"/>
      <c r="T3" s="55"/>
      <c r="U3" s="77"/>
      <c r="V3" s="59"/>
      <c r="W3" s="78"/>
      <c r="X3" s="78"/>
      <c r="Y3" s="79"/>
      <c r="Z3" s="19"/>
      <c r="AA3" s="19"/>
      <c r="AB3" s="19"/>
      <c r="AC3" s="19"/>
      <c r="AD3" s="15">
        <v>2</v>
      </c>
      <c r="AE3" s="15" t="s">
        <v>0</v>
      </c>
      <c r="AF3" s="14">
        <v>3</v>
      </c>
      <c r="AG3" s="13" t="str">
        <f>C4</f>
        <v>Laubová Žaneta</v>
      </c>
      <c r="AH3" s="15" t="s">
        <v>0</v>
      </c>
      <c r="AI3" s="14" t="str">
        <f>C6</f>
        <v>Motlová Monika</v>
      </c>
      <c r="AJ3" s="13">
        <v>0</v>
      </c>
      <c r="AK3" s="15">
        <v>3</v>
      </c>
      <c r="AL3" s="14">
        <v>3</v>
      </c>
      <c r="AM3" s="15" t="s">
        <v>30</v>
      </c>
    </row>
    <row r="4" spans="1:39" ht="10.5" customHeight="1">
      <c r="A4" s="131"/>
      <c r="B4" s="80">
        <v>2</v>
      </c>
      <c r="C4" s="107" t="s">
        <v>16</v>
      </c>
      <c r="D4" s="116" t="s">
        <v>21</v>
      </c>
      <c r="E4" s="85">
        <f>J2</f>
        <v>0</v>
      </c>
      <c r="F4" s="57" t="s">
        <v>0</v>
      </c>
      <c r="G4" s="59">
        <f>H2</f>
        <v>3</v>
      </c>
      <c r="H4" s="23"/>
      <c r="I4" s="24"/>
      <c r="J4" s="25"/>
      <c r="K4" s="55">
        <f>AJ3</f>
        <v>0</v>
      </c>
      <c r="L4" s="57" t="s">
        <v>0</v>
      </c>
      <c r="M4" s="59">
        <f>AL3</f>
        <v>3</v>
      </c>
      <c r="N4" s="55">
        <f>AJ6</f>
        <v>1</v>
      </c>
      <c r="O4" s="57" t="s">
        <v>0</v>
      </c>
      <c r="P4" s="146">
        <f>AL6</f>
        <v>3</v>
      </c>
      <c r="Q4" s="140">
        <f>IF(E4=3,2,1)+IF(K4=3,2,1)+IF(N4=3,2,1)</f>
        <v>3</v>
      </c>
      <c r="R4" s="74"/>
      <c r="S4" s="74"/>
      <c r="T4" s="55">
        <f>E4+K4+N4</f>
        <v>1</v>
      </c>
      <c r="U4" s="57" t="s">
        <v>0</v>
      </c>
      <c r="V4" s="59">
        <f>G4+M4+P4</f>
        <v>9</v>
      </c>
      <c r="W4" s="78" t="s">
        <v>13</v>
      </c>
      <c r="X4" s="78"/>
      <c r="Y4" s="79"/>
      <c r="Z4" s="19"/>
      <c r="AA4" s="19"/>
      <c r="AB4" s="19"/>
      <c r="AC4" s="19"/>
      <c r="AD4" s="15">
        <v>4</v>
      </c>
      <c r="AE4" s="15" t="s">
        <v>0</v>
      </c>
      <c r="AF4" s="14">
        <v>3</v>
      </c>
      <c r="AG4" s="13" t="str">
        <f>C8</f>
        <v>Doležalová Markéta</v>
      </c>
      <c r="AH4" s="15" t="s">
        <v>0</v>
      </c>
      <c r="AI4" s="14" t="str">
        <f>C6</f>
        <v>Motlová Monika</v>
      </c>
      <c r="AJ4" s="13">
        <v>3</v>
      </c>
      <c r="AK4" s="15" t="s">
        <v>0</v>
      </c>
      <c r="AL4" s="14">
        <v>1</v>
      </c>
      <c r="AM4" s="15" t="s">
        <v>31</v>
      </c>
    </row>
    <row r="5" spans="1:39" ht="10.5" customHeight="1">
      <c r="A5" s="131"/>
      <c r="B5" s="80"/>
      <c r="C5" s="108"/>
      <c r="D5" s="117"/>
      <c r="E5" s="85"/>
      <c r="F5" s="77"/>
      <c r="G5" s="59"/>
      <c r="H5" s="23"/>
      <c r="I5" s="24"/>
      <c r="J5" s="25"/>
      <c r="K5" s="55"/>
      <c r="L5" s="77"/>
      <c r="M5" s="59"/>
      <c r="N5" s="55"/>
      <c r="O5" s="77"/>
      <c r="P5" s="146"/>
      <c r="Q5" s="140"/>
      <c r="R5" s="74"/>
      <c r="S5" s="74"/>
      <c r="T5" s="55"/>
      <c r="U5" s="77"/>
      <c r="V5" s="59"/>
      <c r="W5" s="78"/>
      <c r="X5" s="78"/>
      <c r="Y5" s="79"/>
      <c r="Z5" s="19"/>
      <c r="AA5" s="19"/>
      <c r="AB5" s="19"/>
      <c r="AC5" s="19"/>
      <c r="AD5" s="15">
        <v>1</v>
      </c>
      <c r="AE5" s="15" t="s">
        <v>0</v>
      </c>
      <c r="AF5" s="14">
        <v>2</v>
      </c>
      <c r="AG5" s="13" t="str">
        <f>C2</f>
        <v>Šedová Eliška</v>
      </c>
      <c r="AH5" s="15" t="s">
        <v>0</v>
      </c>
      <c r="AI5" s="14" t="str">
        <f>C4</f>
        <v>Laubová Žaneta</v>
      </c>
      <c r="AJ5" s="13">
        <v>3</v>
      </c>
      <c r="AK5" s="15" t="s">
        <v>0</v>
      </c>
      <c r="AL5" s="14">
        <v>0</v>
      </c>
      <c r="AM5" s="15" t="s">
        <v>32</v>
      </c>
    </row>
    <row r="6" spans="1:39" ht="10.5" customHeight="1">
      <c r="A6" s="131"/>
      <c r="B6" s="80">
        <v>3</v>
      </c>
      <c r="C6" s="107" t="s">
        <v>17</v>
      </c>
      <c r="D6" s="116" t="s">
        <v>20</v>
      </c>
      <c r="E6" s="85">
        <f>M2</f>
        <v>1</v>
      </c>
      <c r="F6" s="57" t="s">
        <v>0</v>
      </c>
      <c r="G6" s="59">
        <f>K2</f>
        <v>3</v>
      </c>
      <c r="H6" s="55">
        <f>M4</f>
        <v>3</v>
      </c>
      <c r="I6" s="57" t="s">
        <v>0</v>
      </c>
      <c r="J6" s="59">
        <f>K4</f>
        <v>0</v>
      </c>
      <c r="K6" s="23"/>
      <c r="L6" s="24"/>
      <c r="M6" s="25"/>
      <c r="N6" s="55">
        <f>AL4</f>
        <v>1</v>
      </c>
      <c r="O6" s="57" t="s">
        <v>0</v>
      </c>
      <c r="P6" s="146">
        <f>AJ4</f>
        <v>3</v>
      </c>
      <c r="Q6" s="140">
        <f>IF(E6=3,2,1)+IF(H6=3,2,1)+IF(N6=3,2,1)</f>
        <v>4</v>
      </c>
      <c r="R6" s="74"/>
      <c r="S6" s="74"/>
      <c r="T6" s="55">
        <f>E6+H6+N6</f>
        <v>5</v>
      </c>
      <c r="U6" s="57" t="s">
        <v>0</v>
      </c>
      <c r="V6" s="59">
        <f>G6+J6+P6</f>
        <v>6</v>
      </c>
      <c r="W6" s="78" t="s">
        <v>14</v>
      </c>
      <c r="X6" s="78"/>
      <c r="Y6" s="79"/>
      <c r="Z6" s="19"/>
      <c r="AA6" s="19"/>
      <c r="AB6" s="19"/>
      <c r="AC6" s="19"/>
      <c r="AD6" s="15">
        <v>2</v>
      </c>
      <c r="AE6" s="15" t="s">
        <v>0</v>
      </c>
      <c r="AF6" s="14">
        <v>4</v>
      </c>
      <c r="AG6" s="13" t="str">
        <f>C4</f>
        <v>Laubová Žaneta</v>
      </c>
      <c r="AH6" s="15" t="s">
        <v>0</v>
      </c>
      <c r="AI6" s="14" t="str">
        <f>C8</f>
        <v>Doležalová Markéta</v>
      </c>
      <c r="AJ6" s="13">
        <v>1</v>
      </c>
      <c r="AK6" s="15" t="s">
        <v>0</v>
      </c>
      <c r="AL6" s="14">
        <v>3</v>
      </c>
      <c r="AM6" s="15" t="s">
        <v>33</v>
      </c>
    </row>
    <row r="7" spans="1:39" ht="10.5" customHeight="1">
      <c r="A7" s="131"/>
      <c r="B7" s="80"/>
      <c r="C7" s="108"/>
      <c r="D7" s="117"/>
      <c r="E7" s="85"/>
      <c r="F7" s="77"/>
      <c r="G7" s="59"/>
      <c r="H7" s="55"/>
      <c r="I7" s="77"/>
      <c r="J7" s="59"/>
      <c r="K7" s="23"/>
      <c r="L7" s="24"/>
      <c r="M7" s="25"/>
      <c r="N7" s="55"/>
      <c r="O7" s="77"/>
      <c r="P7" s="146"/>
      <c r="Q7" s="140"/>
      <c r="R7" s="74"/>
      <c r="S7" s="74"/>
      <c r="T7" s="55"/>
      <c r="U7" s="77"/>
      <c r="V7" s="59"/>
      <c r="W7" s="78"/>
      <c r="X7" s="78"/>
      <c r="Y7" s="79"/>
      <c r="Z7" s="19"/>
      <c r="AA7" s="19"/>
      <c r="AB7" s="19"/>
      <c r="AC7" s="19"/>
      <c r="AD7" s="15">
        <v>3</v>
      </c>
      <c r="AE7" s="15" t="s">
        <v>0</v>
      </c>
      <c r="AF7" s="14">
        <v>1</v>
      </c>
      <c r="AG7" s="13" t="str">
        <f>C6</f>
        <v>Motlová Monika</v>
      </c>
      <c r="AH7" s="15" t="s">
        <v>0</v>
      </c>
      <c r="AI7" s="14" t="str">
        <f>C2</f>
        <v>Šedová Eliška</v>
      </c>
      <c r="AJ7" s="13">
        <v>1</v>
      </c>
      <c r="AK7" s="15" t="s">
        <v>0</v>
      </c>
      <c r="AL7" s="14">
        <v>3</v>
      </c>
      <c r="AM7" s="15" t="s">
        <v>34</v>
      </c>
    </row>
    <row r="8" spans="1:34" ht="10.5" customHeight="1">
      <c r="A8" s="131"/>
      <c r="B8" s="80">
        <v>4</v>
      </c>
      <c r="C8" s="107" t="s">
        <v>18</v>
      </c>
      <c r="D8" s="116" t="s">
        <v>19</v>
      </c>
      <c r="E8" s="85">
        <f>P2</f>
        <v>0</v>
      </c>
      <c r="F8" s="57" t="s">
        <v>0</v>
      </c>
      <c r="G8" s="59">
        <f>N2</f>
        <v>3</v>
      </c>
      <c r="H8" s="55">
        <f>P4</f>
        <v>3</v>
      </c>
      <c r="I8" s="57" t="s">
        <v>0</v>
      </c>
      <c r="J8" s="59">
        <f>N4</f>
        <v>1</v>
      </c>
      <c r="K8" s="55">
        <f>P6</f>
        <v>3</v>
      </c>
      <c r="L8" s="57" t="s">
        <v>0</v>
      </c>
      <c r="M8" s="59">
        <f>N6</f>
        <v>1</v>
      </c>
      <c r="N8" s="26"/>
      <c r="O8" s="21"/>
      <c r="P8" s="27"/>
      <c r="Q8" s="140">
        <f>IF(E8=3,2,1)+IF(H8=3,2,1)+IF(K8=3,2,1)</f>
        <v>5</v>
      </c>
      <c r="R8" s="74"/>
      <c r="S8" s="74"/>
      <c r="T8" s="55">
        <f>E8+H8+K8</f>
        <v>6</v>
      </c>
      <c r="U8" s="57" t="s">
        <v>0</v>
      </c>
      <c r="V8" s="59">
        <f>G8+J8+M8</f>
        <v>5</v>
      </c>
      <c r="W8" s="78" t="s">
        <v>12</v>
      </c>
      <c r="X8" s="78"/>
      <c r="Y8" s="79"/>
      <c r="Z8" s="19"/>
      <c r="AA8" s="19"/>
      <c r="AB8" s="19"/>
      <c r="AC8" s="19"/>
      <c r="AD8" s="15"/>
      <c r="AE8" s="15"/>
      <c r="AF8" s="14"/>
      <c r="AH8" s="15"/>
    </row>
    <row r="9" spans="1:34" ht="10.5" customHeight="1" thickBot="1">
      <c r="A9" s="132"/>
      <c r="B9" s="81"/>
      <c r="C9" s="144"/>
      <c r="D9" s="145"/>
      <c r="E9" s="86"/>
      <c r="F9" s="58"/>
      <c r="G9" s="60"/>
      <c r="H9" s="56"/>
      <c r="I9" s="58"/>
      <c r="J9" s="60"/>
      <c r="K9" s="56"/>
      <c r="L9" s="58"/>
      <c r="M9" s="60"/>
      <c r="N9" s="28"/>
      <c r="O9" s="29"/>
      <c r="P9" s="30"/>
      <c r="Q9" s="141"/>
      <c r="R9" s="76"/>
      <c r="S9" s="76"/>
      <c r="T9" s="56"/>
      <c r="U9" s="58"/>
      <c r="V9" s="60"/>
      <c r="W9" s="142"/>
      <c r="X9" s="142"/>
      <c r="Y9" s="143"/>
      <c r="Z9" s="19"/>
      <c r="AA9" s="19"/>
      <c r="AB9" s="19"/>
      <c r="AC9" s="19"/>
      <c r="AD9" s="15"/>
      <c r="AE9" s="15"/>
      <c r="AF9" s="14"/>
      <c r="AH9" s="15"/>
    </row>
    <row r="10" ht="15.75" thickBot="1"/>
    <row r="11" spans="1:29" ht="21" customHeight="1" thickBot="1">
      <c r="A11" s="136" t="s">
        <v>4</v>
      </c>
      <c r="B11" s="137"/>
      <c r="C11" s="9" t="s">
        <v>5</v>
      </c>
      <c r="D11" s="10" t="s">
        <v>1</v>
      </c>
      <c r="E11" s="138">
        <v>1</v>
      </c>
      <c r="F11" s="124"/>
      <c r="G11" s="139"/>
      <c r="H11" s="123">
        <v>2</v>
      </c>
      <c r="I11" s="124"/>
      <c r="J11" s="139"/>
      <c r="K11" s="123">
        <v>3</v>
      </c>
      <c r="L11" s="124"/>
      <c r="M11" s="139"/>
      <c r="N11" s="123">
        <v>4</v>
      </c>
      <c r="O11" s="124"/>
      <c r="P11" s="139"/>
      <c r="Q11" s="123">
        <v>5</v>
      </c>
      <c r="R11" s="124"/>
      <c r="S11" s="125"/>
      <c r="T11" s="126" t="s">
        <v>6</v>
      </c>
      <c r="U11" s="127"/>
      <c r="V11" s="128"/>
      <c r="W11" s="129" t="s">
        <v>7</v>
      </c>
      <c r="X11" s="127"/>
      <c r="Y11" s="128"/>
      <c r="Z11" s="123" t="s">
        <v>8</v>
      </c>
      <c r="AA11" s="124"/>
      <c r="AB11" s="125"/>
      <c r="AC11" s="43"/>
    </row>
    <row r="12" spans="1:39" ht="10.5" customHeight="1">
      <c r="A12" s="130">
        <v>2</v>
      </c>
      <c r="B12" s="133">
        <v>1</v>
      </c>
      <c r="C12" s="134" t="s">
        <v>22</v>
      </c>
      <c r="D12" s="135" t="s">
        <v>20</v>
      </c>
      <c r="E12" s="16"/>
      <c r="F12" s="17"/>
      <c r="G12" s="18"/>
      <c r="H12" s="118">
        <f>AJ14</f>
        <v>3</v>
      </c>
      <c r="I12" s="111" t="s">
        <v>0</v>
      </c>
      <c r="J12" s="112">
        <f>AL14</f>
        <v>0</v>
      </c>
      <c r="K12" s="118">
        <f>AL21</f>
        <v>1</v>
      </c>
      <c r="L12" s="111" t="s">
        <v>0</v>
      </c>
      <c r="M12" s="112">
        <f>AJ21</f>
        <v>3</v>
      </c>
      <c r="N12" s="118">
        <f>AJ16</f>
        <v>1</v>
      </c>
      <c r="O12" s="111" t="s">
        <v>0</v>
      </c>
      <c r="P12" s="112">
        <f>AL16</f>
        <v>3</v>
      </c>
      <c r="Q12" s="118">
        <f>AL19</f>
        <v>3</v>
      </c>
      <c r="R12" s="111" t="s">
        <v>0</v>
      </c>
      <c r="S12" s="119">
        <f>AJ19</f>
        <v>1</v>
      </c>
      <c r="T12" s="120">
        <f>IF(H12=3,2,1)+IF(K12=3,2,1)+IF(N12=3,2,1)+IF(Q12=3,2,1)</f>
        <v>6</v>
      </c>
      <c r="U12" s="121"/>
      <c r="V12" s="122"/>
      <c r="W12" s="118">
        <f>H12+K12+N12+Q12</f>
        <v>8</v>
      </c>
      <c r="X12" s="111" t="s">
        <v>0</v>
      </c>
      <c r="Y12" s="112">
        <f>J12+M12+P12+S12</f>
        <v>7</v>
      </c>
      <c r="Z12" s="113" t="s">
        <v>14</v>
      </c>
      <c r="AA12" s="114"/>
      <c r="AB12" s="115"/>
      <c r="AC12" s="48"/>
      <c r="AD12" s="15">
        <v>2</v>
      </c>
      <c r="AE12" s="15" t="s">
        <v>0</v>
      </c>
      <c r="AF12" s="14">
        <v>5</v>
      </c>
      <c r="AG12" s="13" t="str">
        <f>C14</f>
        <v>Sedláčková Karla</v>
      </c>
      <c r="AH12" s="15" t="s">
        <v>0</v>
      </c>
      <c r="AI12" s="14" t="str">
        <f>C20</f>
        <v>Heřmánková Andrea</v>
      </c>
      <c r="AJ12" s="13">
        <v>0</v>
      </c>
      <c r="AK12" s="15" t="s">
        <v>0</v>
      </c>
      <c r="AL12" s="14">
        <v>3</v>
      </c>
      <c r="AM12" s="15" t="s">
        <v>35</v>
      </c>
    </row>
    <row r="13" spans="1:39" ht="10.5" customHeight="1">
      <c r="A13" s="131"/>
      <c r="B13" s="106"/>
      <c r="C13" s="108"/>
      <c r="D13" s="117"/>
      <c r="E13" s="20"/>
      <c r="F13" s="21"/>
      <c r="G13" s="22"/>
      <c r="H13" s="95"/>
      <c r="I13" s="97"/>
      <c r="J13" s="99"/>
      <c r="K13" s="95"/>
      <c r="L13" s="97"/>
      <c r="M13" s="99"/>
      <c r="N13" s="95"/>
      <c r="O13" s="97"/>
      <c r="P13" s="99"/>
      <c r="Q13" s="95"/>
      <c r="R13" s="97"/>
      <c r="S13" s="104"/>
      <c r="T13" s="91"/>
      <c r="U13" s="92"/>
      <c r="V13" s="93"/>
      <c r="W13" s="95"/>
      <c r="X13" s="97"/>
      <c r="Y13" s="99"/>
      <c r="Z13" s="100"/>
      <c r="AA13" s="101"/>
      <c r="AB13" s="102"/>
      <c r="AC13" s="48"/>
      <c r="AD13" s="15">
        <v>3</v>
      </c>
      <c r="AE13" s="15" t="s">
        <v>0</v>
      </c>
      <c r="AF13" s="14">
        <v>4</v>
      </c>
      <c r="AG13" s="13" t="str">
        <f>C16</f>
        <v>Sedláčková Tereza</v>
      </c>
      <c r="AH13" s="15" t="s">
        <v>0</v>
      </c>
      <c r="AI13" s="14" t="str">
        <f>C18</f>
        <v>Cacková Tereza</v>
      </c>
      <c r="AJ13" s="13">
        <v>3</v>
      </c>
      <c r="AK13" s="15" t="s">
        <v>0</v>
      </c>
      <c r="AL13" s="14">
        <v>2</v>
      </c>
      <c r="AM13" s="15" t="s">
        <v>36</v>
      </c>
    </row>
    <row r="14" spans="1:39" ht="10.5" customHeight="1">
      <c r="A14" s="131"/>
      <c r="B14" s="105">
        <v>2</v>
      </c>
      <c r="C14" s="107" t="s">
        <v>23</v>
      </c>
      <c r="D14" s="116" t="s">
        <v>21</v>
      </c>
      <c r="E14" s="109">
        <f>J12</f>
        <v>0</v>
      </c>
      <c r="F14" s="96" t="s">
        <v>0</v>
      </c>
      <c r="G14" s="98">
        <f>H12</f>
        <v>3</v>
      </c>
      <c r="H14" s="23"/>
      <c r="I14" s="24"/>
      <c r="J14" s="25"/>
      <c r="K14" s="94">
        <f>AJ17</f>
        <v>0</v>
      </c>
      <c r="L14" s="96" t="s">
        <v>0</v>
      </c>
      <c r="M14" s="98">
        <f>AL17</f>
        <v>3</v>
      </c>
      <c r="N14" s="94">
        <f>AL18</f>
        <v>1</v>
      </c>
      <c r="O14" s="96" t="s">
        <v>0</v>
      </c>
      <c r="P14" s="98">
        <f>AJ18</f>
        <v>3</v>
      </c>
      <c r="Q14" s="94">
        <f>AJ12</f>
        <v>0</v>
      </c>
      <c r="R14" s="96" t="s">
        <v>0</v>
      </c>
      <c r="S14" s="103">
        <f>AL12</f>
        <v>3</v>
      </c>
      <c r="T14" s="88">
        <f>IF(E14=3,2,1)+IF(K14=3,2,1)+IF(N14=3,2,1)+IF(Q14=3,2,1)</f>
        <v>4</v>
      </c>
      <c r="U14" s="89"/>
      <c r="V14" s="90"/>
      <c r="W14" s="94">
        <f>E14+K14+N14+Q14</f>
        <v>1</v>
      </c>
      <c r="X14" s="96" t="s">
        <v>0</v>
      </c>
      <c r="Y14" s="98">
        <f>G14+M14+P14+S14</f>
        <v>12</v>
      </c>
      <c r="Z14" s="61" t="s">
        <v>11</v>
      </c>
      <c r="AA14" s="62"/>
      <c r="AB14" s="63"/>
      <c r="AC14" s="48"/>
      <c r="AD14" s="15">
        <v>1</v>
      </c>
      <c r="AE14" s="15" t="s">
        <v>0</v>
      </c>
      <c r="AF14" s="14">
        <v>2</v>
      </c>
      <c r="AG14" s="13" t="str">
        <f>C12</f>
        <v>Bezdíčková Lenka</v>
      </c>
      <c r="AH14" s="15" t="s">
        <v>0</v>
      </c>
      <c r="AI14" s="14" t="str">
        <f>C14</f>
        <v>Sedláčková Karla</v>
      </c>
      <c r="AJ14" s="13">
        <v>3</v>
      </c>
      <c r="AK14" s="15" t="s">
        <v>0</v>
      </c>
      <c r="AL14" s="14">
        <v>0</v>
      </c>
      <c r="AM14" s="15" t="s">
        <v>37</v>
      </c>
    </row>
    <row r="15" spans="1:39" ht="10.5" customHeight="1">
      <c r="A15" s="131"/>
      <c r="B15" s="106"/>
      <c r="C15" s="108"/>
      <c r="D15" s="117"/>
      <c r="E15" s="110"/>
      <c r="F15" s="97"/>
      <c r="G15" s="99"/>
      <c r="H15" s="23"/>
      <c r="I15" s="24"/>
      <c r="J15" s="25"/>
      <c r="K15" s="95"/>
      <c r="L15" s="97"/>
      <c r="M15" s="99"/>
      <c r="N15" s="95"/>
      <c r="O15" s="97"/>
      <c r="P15" s="99"/>
      <c r="Q15" s="95"/>
      <c r="R15" s="97"/>
      <c r="S15" s="104"/>
      <c r="T15" s="91"/>
      <c r="U15" s="92"/>
      <c r="V15" s="93"/>
      <c r="W15" s="95"/>
      <c r="X15" s="97"/>
      <c r="Y15" s="99"/>
      <c r="Z15" s="100"/>
      <c r="AA15" s="101"/>
      <c r="AB15" s="102"/>
      <c r="AC15" s="48"/>
      <c r="AD15" s="15">
        <v>5</v>
      </c>
      <c r="AE15" s="15" t="s">
        <v>0</v>
      </c>
      <c r="AF15" s="14">
        <v>3</v>
      </c>
      <c r="AG15" s="13" t="str">
        <f>C20</f>
        <v>Heřmánková Andrea</v>
      </c>
      <c r="AH15" s="15" t="s">
        <v>0</v>
      </c>
      <c r="AI15" s="14" t="str">
        <f>C16</f>
        <v>Sedláčková Tereza</v>
      </c>
      <c r="AJ15" s="13">
        <v>1</v>
      </c>
      <c r="AK15" s="15" t="s">
        <v>0</v>
      </c>
      <c r="AL15" s="14">
        <v>3</v>
      </c>
      <c r="AM15" s="15" t="s">
        <v>38</v>
      </c>
    </row>
    <row r="16" spans="1:39" ht="10.5" customHeight="1">
      <c r="A16" s="131"/>
      <c r="B16" s="105">
        <v>3</v>
      </c>
      <c r="C16" s="107" t="s">
        <v>24</v>
      </c>
      <c r="D16" s="83" t="s">
        <v>21</v>
      </c>
      <c r="E16" s="109">
        <f>M12</f>
        <v>3</v>
      </c>
      <c r="F16" s="96" t="s">
        <v>0</v>
      </c>
      <c r="G16" s="98">
        <f>K12</f>
        <v>1</v>
      </c>
      <c r="H16" s="94">
        <f>M14</f>
        <v>3</v>
      </c>
      <c r="I16" s="96" t="s">
        <v>0</v>
      </c>
      <c r="J16" s="98">
        <f>K14</f>
        <v>0</v>
      </c>
      <c r="K16" s="23"/>
      <c r="L16" s="24"/>
      <c r="M16" s="25"/>
      <c r="N16" s="94">
        <f>AJ13</f>
        <v>3</v>
      </c>
      <c r="O16" s="96" t="s">
        <v>0</v>
      </c>
      <c r="P16" s="98">
        <f>AL13</f>
        <v>2</v>
      </c>
      <c r="Q16" s="94">
        <f>AL15</f>
        <v>3</v>
      </c>
      <c r="R16" s="96" t="s">
        <v>0</v>
      </c>
      <c r="S16" s="103">
        <f>AJ15</f>
        <v>1</v>
      </c>
      <c r="T16" s="88">
        <f>IF(E16=3,2,1)+IF(H16=3,2,1)+IF(N16=3,2,1)+IF(Q16=3,2,1)</f>
        <v>8</v>
      </c>
      <c r="U16" s="89"/>
      <c r="V16" s="90"/>
      <c r="W16" s="94">
        <f>E16+H16+N16+Q16</f>
        <v>12</v>
      </c>
      <c r="X16" s="96" t="s">
        <v>0</v>
      </c>
      <c r="Y16" s="98">
        <f>G16+J16+P16+S16</f>
        <v>4</v>
      </c>
      <c r="Z16" s="61" t="s">
        <v>10</v>
      </c>
      <c r="AA16" s="62"/>
      <c r="AB16" s="63"/>
      <c r="AC16" s="48"/>
      <c r="AD16" s="15">
        <v>1</v>
      </c>
      <c r="AE16" s="15" t="s">
        <v>0</v>
      </c>
      <c r="AF16" s="14">
        <v>4</v>
      </c>
      <c r="AG16" s="13" t="str">
        <f>C12</f>
        <v>Bezdíčková Lenka</v>
      </c>
      <c r="AH16" s="15" t="s">
        <v>0</v>
      </c>
      <c r="AI16" s="14" t="str">
        <f>C18</f>
        <v>Cacková Tereza</v>
      </c>
      <c r="AJ16" s="13">
        <v>1</v>
      </c>
      <c r="AK16" s="15" t="s">
        <v>0</v>
      </c>
      <c r="AL16" s="14">
        <v>3</v>
      </c>
      <c r="AM16" s="15" t="s">
        <v>39</v>
      </c>
    </row>
    <row r="17" spans="1:39" ht="10.5" customHeight="1">
      <c r="A17" s="131"/>
      <c r="B17" s="106"/>
      <c r="C17" s="108"/>
      <c r="D17" s="83"/>
      <c r="E17" s="110"/>
      <c r="F17" s="97"/>
      <c r="G17" s="99"/>
      <c r="H17" s="95"/>
      <c r="I17" s="97"/>
      <c r="J17" s="99"/>
      <c r="K17" s="23"/>
      <c r="L17" s="24"/>
      <c r="M17" s="25"/>
      <c r="N17" s="95"/>
      <c r="O17" s="97"/>
      <c r="P17" s="99"/>
      <c r="Q17" s="95"/>
      <c r="R17" s="97"/>
      <c r="S17" s="104"/>
      <c r="T17" s="91"/>
      <c r="U17" s="92"/>
      <c r="V17" s="93"/>
      <c r="W17" s="95"/>
      <c r="X17" s="97"/>
      <c r="Y17" s="99"/>
      <c r="Z17" s="100"/>
      <c r="AA17" s="101"/>
      <c r="AB17" s="102"/>
      <c r="AC17" s="48"/>
      <c r="AD17" s="15">
        <v>2</v>
      </c>
      <c r="AE17" s="15" t="s">
        <v>0</v>
      </c>
      <c r="AF17" s="14">
        <v>3</v>
      </c>
      <c r="AG17" s="13" t="str">
        <f>C14</f>
        <v>Sedláčková Karla</v>
      </c>
      <c r="AH17" s="15" t="s">
        <v>0</v>
      </c>
      <c r="AI17" s="14" t="str">
        <f>C16</f>
        <v>Sedláčková Tereza</v>
      </c>
      <c r="AJ17" s="13">
        <v>0</v>
      </c>
      <c r="AK17" s="15" t="s">
        <v>0</v>
      </c>
      <c r="AL17" s="14">
        <v>3</v>
      </c>
      <c r="AM17" s="15" t="s">
        <v>40</v>
      </c>
    </row>
    <row r="18" spans="1:39" ht="10.5" customHeight="1">
      <c r="A18" s="131"/>
      <c r="B18" s="80">
        <v>4</v>
      </c>
      <c r="C18" s="82" t="s">
        <v>25</v>
      </c>
      <c r="D18" s="83" t="s">
        <v>28</v>
      </c>
      <c r="E18" s="85">
        <f>P12</f>
        <v>3</v>
      </c>
      <c r="F18" s="57" t="s">
        <v>0</v>
      </c>
      <c r="G18" s="59">
        <f>N12</f>
        <v>1</v>
      </c>
      <c r="H18" s="55">
        <f>P14</f>
        <v>3</v>
      </c>
      <c r="I18" s="57" t="s">
        <v>0</v>
      </c>
      <c r="J18" s="59">
        <f>N14</f>
        <v>1</v>
      </c>
      <c r="K18" s="55">
        <f>P16</f>
        <v>2</v>
      </c>
      <c r="L18" s="57" t="s">
        <v>0</v>
      </c>
      <c r="M18" s="59">
        <f>N16</f>
        <v>3</v>
      </c>
      <c r="N18" s="23"/>
      <c r="O18" s="24"/>
      <c r="P18" s="25"/>
      <c r="Q18" s="55">
        <f>AJ20</f>
        <v>3</v>
      </c>
      <c r="R18" s="57" t="s">
        <v>0</v>
      </c>
      <c r="S18" s="87">
        <f>AL20</f>
        <v>0</v>
      </c>
      <c r="T18" s="73">
        <f>IF(E18=3,2,1)+IF(H18=3,2,1)+IF(K18=3,2,1)+IF(Q18=3,2,1)</f>
        <v>7</v>
      </c>
      <c r="U18" s="74"/>
      <c r="V18" s="74"/>
      <c r="W18" s="55">
        <f>E18+H18+K18+Q18</f>
        <v>11</v>
      </c>
      <c r="X18" s="57" t="s">
        <v>0</v>
      </c>
      <c r="Y18" s="59">
        <f>G18+J18+M18+S18</f>
        <v>5</v>
      </c>
      <c r="Z18" s="78" t="s">
        <v>12</v>
      </c>
      <c r="AA18" s="78"/>
      <c r="AB18" s="79"/>
      <c r="AC18" s="48"/>
      <c r="AD18" s="15">
        <v>4</v>
      </c>
      <c r="AE18" s="15"/>
      <c r="AF18" s="14">
        <v>2</v>
      </c>
      <c r="AG18" s="13" t="str">
        <f>C18</f>
        <v>Cacková Tereza</v>
      </c>
      <c r="AH18" s="15" t="s">
        <v>0</v>
      </c>
      <c r="AI18" s="14" t="str">
        <f>C14</f>
        <v>Sedláčková Karla</v>
      </c>
      <c r="AJ18" s="13">
        <v>3</v>
      </c>
      <c r="AK18" s="15" t="s">
        <v>0</v>
      </c>
      <c r="AL18" s="14">
        <v>1</v>
      </c>
      <c r="AM18" s="15" t="s">
        <v>41</v>
      </c>
    </row>
    <row r="19" spans="1:39" ht="10.5" customHeight="1">
      <c r="A19" s="131"/>
      <c r="B19" s="80"/>
      <c r="C19" s="59"/>
      <c r="D19" s="83"/>
      <c r="E19" s="85"/>
      <c r="F19" s="77"/>
      <c r="G19" s="59"/>
      <c r="H19" s="55"/>
      <c r="I19" s="77"/>
      <c r="J19" s="59"/>
      <c r="K19" s="55"/>
      <c r="L19" s="77"/>
      <c r="M19" s="59"/>
      <c r="N19" s="23"/>
      <c r="O19" s="24"/>
      <c r="P19" s="25"/>
      <c r="Q19" s="55"/>
      <c r="R19" s="77"/>
      <c r="S19" s="87"/>
      <c r="T19" s="73"/>
      <c r="U19" s="74"/>
      <c r="V19" s="74"/>
      <c r="W19" s="55"/>
      <c r="X19" s="77"/>
      <c r="Y19" s="59"/>
      <c r="Z19" s="78"/>
      <c r="AA19" s="78"/>
      <c r="AB19" s="79"/>
      <c r="AC19" s="48"/>
      <c r="AD19" s="15">
        <v>5</v>
      </c>
      <c r="AE19" s="15"/>
      <c r="AF19" s="14">
        <v>1</v>
      </c>
      <c r="AG19" s="13" t="str">
        <f>C20</f>
        <v>Heřmánková Andrea</v>
      </c>
      <c r="AH19" s="15" t="s">
        <v>0</v>
      </c>
      <c r="AI19" s="14" t="str">
        <f>C12</f>
        <v>Bezdíčková Lenka</v>
      </c>
      <c r="AJ19" s="13">
        <v>1</v>
      </c>
      <c r="AK19" s="15" t="s">
        <v>0</v>
      </c>
      <c r="AL19" s="14">
        <v>3</v>
      </c>
      <c r="AM19" s="15" t="s">
        <v>42</v>
      </c>
    </row>
    <row r="20" spans="1:39" ht="10.5" customHeight="1">
      <c r="A20" s="131"/>
      <c r="B20" s="80">
        <v>5</v>
      </c>
      <c r="C20" s="82" t="s">
        <v>26</v>
      </c>
      <c r="D20" s="83" t="s">
        <v>27</v>
      </c>
      <c r="E20" s="85">
        <f>S12</f>
        <v>1</v>
      </c>
      <c r="F20" s="57" t="s">
        <v>0</v>
      </c>
      <c r="G20" s="59">
        <f>Q12</f>
        <v>3</v>
      </c>
      <c r="H20" s="55">
        <f>S14</f>
        <v>3</v>
      </c>
      <c r="I20" s="57" t="s">
        <v>0</v>
      </c>
      <c r="J20" s="59">
        <f>Q14</f>
        <v>0</v>
      </c>
      <c r="K20" s="55">
        <f>S16</f>
        <v>1</v>
      </c>
      <c r="L20" s="57" t="s">
        <v>0</v>
      </c>
      <c r="M20" s="59">
        <f>Q16</f>
        <v>3</v>
      </c>
      <c r="N20" s="55">
        <f>S18</f>
        <v>0</v>
      </c>
      <c r="O20" s="57" t="s">
        <v>0</v>
      </c>
      <c r="P20" s="59">
        <f>Q18</f>
        <v>3</v>
      </c>
      <c r="Q20" s="67"/>
      <c r="R20" s="69"/>
      <c r="S20" s="71"/>
      <c r="T20" s="73">
        <f>IF(E20=3,2,1)+IF(H20=3,2,1)+IF(K20=3,2,1)+IF(N20=3,2,1)</f>
        <v>5</v>
      </c>
      <c r="U20" s="74"/>
      <c r="V20" s="74"/>
      <c r="W20" s="55">
        <f>E20+H20+K20+N20</f>
        <v>5</v>
      </c>
      <c r="X20" s="57" t="s">
        <v>0</v>
      </c>
      <c r="Y20" s="59">
        <f>G20+J20+M20+P20</f>
        <v>9</v>
      </c>
      <c r="Z20" s="61" t="s">
        <v>13</v>
      </c>
      <c r="AA20" s="62"/>
      <c r="AB20" s="63"/>
      <c r="AC20" s="48"/>
      <c r="AD20" s="15">
        <v>4</v>
      </c>
      <c r="AF20" s="14">
        <v>5</v>
      </c>
      <c r="AG20" s="13" t="str">
        <f>C18</f>
        <v>Cacková Tereza</v>
      </c>
      <c r="AH20" s="15" t="s">
        <v>0</v>
      </c>
      <c r="AI20" s="14" t="str">
        <f>C20</f>
        <v>Heřmánková Andrea</v>
      </c>
      <c r="AJ20" s="13">
        <v>3</v>
      </c>
      <c r="AK20" s="15" t="s">
        <v>0</v>
      </c>
      <c r="AL20" s="14">
        <v>0</v>
      </c>
      <c r="AM20" s="15" t="s">
        <v>43</v>
      </c>
    </row>
    <row r="21" spans="1:39" ht="10.5" customHeight="1" thickBot="1">
      <c r="A21" s="132"/>
      <c r="B21" s="81"/>
      <c r="C21" s="60"/>
      <c r="D21" s="84"/>
      <c r="E21" s="86"/>
      <c r="F21" s="58"/>
      <c r="G21" s="60"/>
      <c r="H21" s="56"/>
      <c r="I21" s="58"/>
      <c r="J21" s="60"/>
      <c r="K21" s="56"/>
      <c r="L21" s="58"/>
      <c r="M21" s="60"/>
      <c r="N21" s="56"/>
      <c r="O21" s="58"/>
      <c r="P21" s="60"/>
      <c r="Q21" s="68"/>
      <c r="R21" s="70"/>
      <c r="S21" s="72"/>
      <c r="T21" s="75"/>
      <c r="U21" s="76"/>
      <c r="V21" s="76"/>
      <c r="W21" s="56"/>
      <c r="X21" s="58"/>
      <c r="Y21" s="60"/>
      <c r="Z21" s="64"/>
      <c r="AA21" s="65"/>
      <c r="AB21" s="66"/>
      <c r="AC21" s="49"/>
      <c r="AD21" s="15">
        <v>3</v>
      </c>
      <c r="AF21" s="14">
        <v>1</v>
      </c>
      <c r="AG21" s="13" t="str">
        <f>C16</f>
        <v>Sedláčková Tereza</v>
      </c>
      <c r="AH21" s="15" t="s">
        <v>0</v>
      </c>
      <c r="AI21" s="14" t="str">
        <f>C12</f>
        <v>Bezdíčková Lenka</v>
      </c>
      <c r="AJ21" s="13">
        <v>3</v>
      </c>
      <c r="AK21" s="15" t="s">
        <v>0</v>
      </c>
      <c r="AL21" s="14">
        <v>1</v>
      </c>
      <c r="AM21" s="15" t="s">
        <v>44</v>
      </c>
    </row>
    <row r="22" ht="15">
      <c r="AC22" s="50"/>
    </row>
  </sheetData>
  <sheetProtection/>
  <mergeCells count="190">
    <mergeCell ref="A1:B1"/>
    <mergeCell ref="E1:G1"/>
    <mergeCell ref="H1:J1"/>
    <mergeCell ref="K1:M1"/>
    <mergeCell ref="N1:P1"/>
    <mergeCell ref="Q1:S1"/>
    <mergeCell ref="T1:V1"/>
    <mergeCell ref="W1:Y1"/>
    <mergeCell ref="A2:A9"/>
    <mergeCell ref="B2:B3"/>
    <mergeCell ref="C2:C3"/>
    <mergeCell ref="D2:D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S3"/>
    <mergeCell ref="T2:T3"/>
    <mergeCell ref="U2:U3"/>
    <mergeCell ref="V2:V3"/>
    <mergeCell ref="W2:Y3"/>
    <mergeCell ref="B4:B5"/>
    <mergeCell ref="C4:C5"/>
    <mergeCell ref="D4:D5"/>
    <mergeCell ref="E4:E5"/>
    <mergeCell ref="F4:F5"/>
    <mergeCell ref="G4:G5"/>
    <mergeCell ref="K4:K5"/>
    <mergeCell ref="L4:L5"/>
    <mergeCell ref="M4:M5"/>
    <mergeCell ref="N4:N5"/>
    <mergeCell ref="O4:O5"/>
    <mergeCell ref="P4:P5"/>
    <mergeCell ref="Q4:S5"/>
    <mergeCell ref="T4:T5"/>
    <mergeCell ref="U4:U5"/>
    <mergeCell ref="V4:V5"/>
    <mergeCell ref="W4:Y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N6:N7"/>
    <mergeCell ref="O6:O7"/>
    <mergeCell ref="P6:P7"/>
    <mergeCell ref="Q6:S7"/>
    <mergeCell ref="T6:T7"/>
    <mergeCell ref="U6:U7"/>
    <mergeCell ref="V6:V7"/>
    <mergeCell ref="W6:Y7"/>
    <mergeCell ref="M8:M9"/>
    <mergeCell ref="B8:B9"/>
    <mergeCell ref="C8:C9"/>
    <mergeCell ref="D8:D9"/>
    <mergeCell ref="E8:E9"/>
    <mergeCell ref="F8:F9"/>
    <mergeCell ref="G8:G9"/>
    <mergeCell ref="Q8:S9"/>
    <mergeCell ref="T8:T9"/>
    <mergeCell ref="U8:U9"/>
    <mergeCell ref="V8:V9"/>
    <mergeCell ref="W8:Y9"/>
    <mergeCell ref="H8:H9"/>
    <mergeCell ref="I8:I9"/>
    <mergeCell ref="J8:J9"/>
    <mergeCell ref="K8:K9"/>
    <mergeCell ref="L8:L9"/>
    <mergeCell ref="A11:B11"/>
    <mergeCell ref="E11:G11"/>
    <mergeCell ref="H11:J11"/>
    <mergeCell ref="K11:M11"/>
    <mergeCell ref="N11:P11"/>
    <mergeCell ref="Q11:S11"/>
    <mergeCell ref="T11:V11"/>
    <mergeCell ref="W11:Y11"/>
    <mergeCell ref="Z11:AB11"/>
    <mergeCell ref="A12:A21"/>
    <mergeCell ref="B12:B13"/>
    <mergeCell ref="C12:C13"/>
    <mergeCell ref="D12:D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V13"/>
    <mergeCell ref="W12:W13"/>
    <mergeCell ref="X12:X13"/>
    <mergeCell ref="Y12:Y13"/>
    <mergeCell ref="Z12:AB13"/>
    <mergeCell ref="B14:B15"/>
    <mergeCell ref="C14:C15"/>
    <mergeCell ref="D14:D15"/>
    <mergeCell ref="E14:E15"/>
    <mergeCell ref="F14:F15"/>
    <mergeCell ref="G14:G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V15"/>
    <mergeCell ref="W14:W15"/>
    <mergeCell ref="X14:X15"/>
    <mergeCell ref="Y14:Y15"/>
    <mergeCell ref="Z14:AB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N16:N17"/>
    <mergeCell ref="O16:O17"/>
    <mergeCell ref="P16:P17"/>
    <mergeCell ref="Q16:Q17"/>
    <mergeCell ref="R16:R17"/>
    <mergeCell ref="S16:S17"/>
    <mergeCell ref="T16:V17"/>
    <mergeCell ref="W16:W17"/>
    <mergeCell ref="X16:X17"/>
    <mergeCell ref="Y16:Y17"/>
    <mergeCell ref="Z16:AB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Q18:Q19"/>
    <mergeCell ref="R18:R19"/>
    <mergeCell ref="S18:S19"/>
    <mergeCell ref="T18:V19"/>
    <mergeCell ref="W18:W19"/>
    <mergeCell ref="X18:X19"/>
    <mergeCell ref="Y18:Y19"/>
    <mergeCell ref="Z18:AB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W20:W21"/>
    <mergeCell ref="X20:X21"/>
    <mergeCell ref="Y20:Y21"/>
    <mergeCell ref="Z20:AB21"/>
    <mergeCell ref="O20:O21"/>
    <mergeCell ref="P20:P21"/>
    <mergeCell ref="Q20:Q21"/>
    <mergeCell ref="R20:R21"/>
    <mergeCell ref="S20:S21"/>
    <mergeCell ref="T20:V21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E7" sqref="E7"/>
    </sheetView>
  </sheetViews>
  <sheetFormatPr defaultColWidth="8.88671875" defaultRowHeight="15"/>
  <cols>
    <col min="1" max="1" width="5.6640625" style="3" customWidth="1"/>
    <col min="2" max="2" width="12.3359375" style="3" bestFit="1" customWidth="1"/>
    <col min="3" max="3" width="6.10546875" style="3" bestFit="1" customWidth="1"/>
    <col min="4" max="4" width="12.3359375" style="3" bestFit="1" customWidth="1"/>
    <col min="5" max="5" width="11.3359375" style="3" bestFit="1" customWidth="1"/>
    <col min="6" max="6" width="12.88671875" style="3" bestFit="1" customWidth="1"/>
    <col min="7" max="7" width="12.88671875" style="3" customWidth="1"/>
    <col min="8" max="8" width="6.21484375" style="3" customWidth="1"/>
    <col min="9" max="9" width="12.3359375" style="3" bestFit="1" customWidth="1"/>
    <col min="10" max="10" width="9.88671875" style="3" bestFit="1" customWidth="1"/>
    <col min="11" max="16384" width="8.88671875" style="3" customWidth="1"/>
  </cols>
  <sheetData>
    <row r="2" spans="1:7" ht="12.75">
      <c r="A2" s="2"/>
      <c r="B2" s="51" t="s">
        <v>45</v>
      </c>
      <c r="C2" s="51"/>
      <c r="D2" s="4"/>
      <c r="F2" s="7"/>
      <c r="G2" s="7"/>
    </row>
    <row r="3" spans="1:4" ht="12.75">
      <c r="A3" s="2"/>
      <c r="B3" s="6"/>
      <c r="C3" s="6"/>
      <c r="D3" s="52" t="s">
        <v>45</v>
      </c>
    </row>
    <row r="4" spans="1:5" ht="12.75">
      <c r="A4" s="2"/>
      <c r="B4" s="51" t="s">
        <v>46</v>
      </c>
      <c r="C4" s="51"/>
      <c r="D4" s="53" t="s">
        <v>55</v>
      </c>
      <c r="E4" s="8"/>
    </row>
    <row r="5" spans="1:7" ht="12.75">
      <c r="A5" s="2"/>
      <c r="B5" s="4"/>
      <c r="C5" s="4"/>
      <c r="D5" s="4"/>
      <c r="E5" s="52" t="s">
        <v>45</v>
      </c>
      <c r="F5" s="4"/>
      <c r="G5" s="4"/>
    </row>
    <row r="6" spans="1:7" ht="12.75">
      <c r="A6" s="2"/>
      <c r="B6" s="51" t="s">
        <v>47</v>
      </c>
      <c r="C6" s="51"/>
      <c r="D6" s="4"/>
      <c r="E6" s="54" t="s">
        <v>55</v>
      </c>
      <c r="F6" s="8"/>
      <c r="G6" s="4"/>
    </row>
    <row r="7" spans="1:7" ht="12.75">
      <c r="A7" s="2"/>
      <c r="B7" s="6"/>
      <c r="C7" s="6"/>
      <c r="D7" s="52" t="s">
        <v>48</v>
      </c>
      <c r="E7" s="8"/>
      <c r="F7" s="8"/>
      <c r="G7" s="4"/>
    </row>
    <row r="8" spans="1:7" ht="12.75">
      <c r="A8" s="2"/>
      <c r="B8" s="51" t="s">
        <v>48</v>
      </c>
      <c r="C8" s="51"/>
      <c r="D8" s="53" t="s">
        <v>55</v>
      </c>
      <c r="F8" s="8"/>
      <c r="G8" s="4"/>
    </row>
    <row r="9" spans="1:10" ht="12.75">
      <c r="A9" s="2"/>
      <c r="B9" s="6"/>
      <c r="C9" s="6"/>
      <c r="D9" s="40"/>
      <c r="F9" s="52" t="s">
        <v>45</v>
      </c>
      <c r="G9" s="6"/>
      <c r="I9" s="6"/>
      <c r="J9" s="4"/>
    </row>
    <row r="10" spans="1:10" ht="12.75">
      <c r="A10" s="2"/>
      <c r="B10" s="51" t="s">
        <v>49</v>
      </c>
      <c r="C10" s="51"/>
      <c r="D10" s="4"/>
      <c r="F10" s="53" t="s">
        <v>53</v>
      </c>
      <c r="G10" s="41"/>
      <c r="H10" s="4"/>
      <c r="I10" s="4"/>
      <c r="J10" s="4"/>
    </row>
    <row r="11" spans="1:10" ht="12.75">
      <c r="A11" s="2"/>
      <c r="B11" s="6"/>
      <c r="C11" s="6"/>
      <c r="D11" s="52" t="s">
        <v>50</v>
      </c>
      <c r="F11" s="8"/>
      <c r="G11" s="4"/>
      <c r="H11" s="4"/>
      <c r="I11" s="6"/>
      <c r="J11" s="4"/>
    </row>
    <row r="12" spans="1:10" ht="12.75">
      <c r="A12" s="2"/>
      <c r="B12" s="51" t="s">
        <v>50</v>
      </c>
      <c r="C12" s="51"/>
      <c r="D12" s="53" t="s">
        <v>53</v>
      </c>
      <c r="E12" s="8"/>
      <c r="F12" s="8"/>
      <c r="G12" s="4"/>
      <c r="H12" s="4"/>
      <c r="I12" s="6"/>
      <c r="J12" s="6"/>
    </row>
    <row r="13" spans="1:10" ht="12.75">
      <c r="A13" s="2"/>
      <c r="B13" s="6"/>
      <c r="C13" s="6"/>
      <c r="D13" s="40"/>
      <c r="E13" s="52" t="s">
        <v>52</v>
      </c>
      <c r="F13" s="8"/>
      <c r="G13" s="4"/>
      <c r="H13" s="4"/>
      <c r="I13" s="6"/>
      <c r="J13" s="41"/>
    </row>
    <row r="14" spans="1:10" ht="12.75">
      <c r="A14" s="2"/>
      <c r="B14" s="51" t="s">
        <v>51</v>
      </c>
      <c r="C14" s="51"/>
      <c r="D14" s="4"/>
      <c r="E14" s="53" t="s">
        <v>54</v>
      </c>
      <c r="F14" s="4"/>
      <c r="G14" s="4"/>
      <c r="H14" s="4"/>
      <c r="I14" s="6"/>
      <c r="J14" s="6"/>
    </row>
    <row r="15" spans="1:10" ht="12.75">
      <c r="A15" s="2"/>
      <c r="B15" s="6"/>
      <c r="C15" s="6"/>
      <c r="D15" s="52" t="s">
        <v>52</v>
      </c>
      <c r="E15" s="8"/>
      <c r="F15" s="4"/>
      <c r="G15" s="4"/>
      <c r="H15" s="4"/>
      <c r="I15" s="6"/>
      <c r="J15" s="41"/>
    </row>
    <row r="16" spans="1:10" ht="12.75">
      <c r="A16" s="2"/>
      <c r="B16" s="51" t="s">
        <v>52</v>
      </c>
      <c r="C16" s="51"/>
      <c r="D16" s="53" t="s">
        <v>55</v>
      </c>
      <c r="F16" s="4"/>
      <c r="G16" s="4"/>
      <c r="H16" s="4"/>
      <c r="I16" s="4"/>
      <c r="J16" s="4"/>
    </row>
    <row r="17" spans="2:10" ht="12.75">
      <c r="B17" s="6"/>
      <c r="C17" s="6"/>
      <c r="D17" s="40"/>
      <c r="G17" s="6"/>
      <c r="I17" s="4"/>
      <c r="J17" s="4"/>
    </row>
    <row r="18" spans="2:10" ht="12.75">
      <c r="B18" s="6"/>
      <c r="C18" s="6"/>
      <c r="D18" s="40"/>
      <c r="G18" s="6"/>
      <c r="I18" s="4"/>
      <c r="J18" s="4"/>
    </row>
    <row r="19" spans="1:7" ht="12.75">
      <c r="A19" s="46"/>
      <c r="B19" s="6"/>
      <c r="C19" s="6"/>
      <c r="D19" s="4"/>
      <c r="E19" s="4"/>
      <c r="F19" s="6"/>
      <c r="G19" s="6"/>
    </row>
    <row r="20" spans="1:7" ht="12.75">
      <c r="A20" s="46"/>
      <c r="B20" s="6"/>
      <c r="C20" s="6"/>
      <c r="D20" s="6"/>
      <c r="E20" s="4"/>
      <c r="F20" s="4"/>
      <c r="G20" s="4"/>
    </row>
    <row r="21" spans="1:7" ht="12.75">
      <c r="A21" s="46"/>
      <c r="B21" s="6"/>
      <c r="C21" s="6"/>
      <c r="D21" s="41"/>
      <c r="E21" s="4"/>
      <c r="F21" s="4"/>
      <c r="G21" s="4"/>
    </row>
    <row r="22" spans="1:7" ht="12.75">
      <c r="A22" s="46"/>
      <c r="B22" s="4"/>
      <c r="C22" s="4"/>
      <c r="D22" s="4"/>
      <c r="E22" s="6"/>
      <c r="F22" s="4"/>
      <c r="G22" s="4"/>
    </row>
    <row r="23" spans="1:7" ht="12.75">
      <c r="A23" s="46"/>
      <c r="B23" s="6"/>
      <c r="C23" s="6"/>
      <c r="D23" s="4"/>
      <c r="E23" s="40"/>
      <c r="F23" s="4"/>
      <c r="G23" s="4"/>
    </row>
    <row r="24" spans="1:7" ht="12.75">
      <c r="A24" s="46"/>
      <c r="B24" s="6"/>
      <c r="C24" s="6"/>
      <c r="D24" s="6"/>
      <c r="E24" s="4"/>
      <c r="F24" s="4"/>
      <c r="G24" s="4"/>
    </row>
    <row r="25" spans="1:7" ht="12.75">
      <c r="A25" s="46"/>
      <c r="B25" s="6"/>
      <c r="C25" s="6"/>
      <c r="D25" s="41"/>
      <c r="E25" s="4"/>
      <c r="F25" s="4"/>
      <c r="G25" s="4"/>
    </row>
    <row r="26" spans="1:7" ht="12.75">
      <c r="A26" s="46"/>
      <c r="B26" s="6"/>
      <c r="C26" s="6"/>
      <c r="D26" s="40"/>
      <c r="E26" s="4"/>
      <c r="F26" s="6"/>
      <c r="G26" s="6"/>
    </row>
    <row r="27" spans="1:8" ht="12.75">
      <c r="A27" s="46"/>
      <c r="B27" s="4"/>
      <c r="C27" s="4"/>
      <c r="D27" s="4"/>
      <c r="E27" s="4"/>
      <c r="F27" s="41"/>
      <c r="G27" s="41"/>
      <c r="H27" s="4"/>
    </row>
    <row r="28" spans="1:8" ht="12.75">
      <c r="A28" s="46"/>
      <c r="B28" s="4"/>
      <c r="C28" s="4"/>
      <c r="D28" s="4"/>
      <c r="E28" s="4"/>
      <c r="F28" s="4"/>
      <c r="G28" s="4"/>
      <c r="H28" s="4"/>
    </row>
    <row r="29" spans="1:8" ht="12.75">
      <c r="A29" s="46"/>
      <c r="B29" s="4"/>
      <c r="C29" s="4"/>
      <c r="D29" s="4"/>
      <c r="E29" s="4"/>
      <c r="F29" s="4"/>
      <c r="G29" s="4"/>
      <c r="H29" s="4"/>
    </row>
    <row r="30" spans="1:8" ht="12.75">
      <c r="A30" s="46"/>
      <c r="B30" s="4"/>
      <c r="C30" s="4"/>
      <c r="D30" s="4"/>
      <c r="E30" s="6"/>
      <c r="F30" s="4"/>
      <c r="G30" s="4"/>
      <c r="H30" s="4"/>
    </row>
    <row r="31" spans="1:8" ht="12.75">
      <c r="A31" s="46"/>
      <c r="B31" s="4"/>
      <c r="C31" s="4"/>
      <c r="D31" s="4"/>
      <c r="E31" s="41"/>
      <c r="F31" s="4"/>
      <c r="G31" s="4"/>
      <c r="H31" s="4"/>
    </row>
    <row r="32" spans="1:8" ht="12.75">
      <c r="A32" s="46"/>
      <c r="B32" s="4"/>
      <c r="C32" s="4"/>
      <c r="D32" s="4"/>
      <c r="E32" s="4"/>
      <c r="F32" s="4"/>
      <c r="G32" s="4"/>
      <c r="H32" s="4"/>
    </row>
    <row r="33" spans="1:8" ht="12.75">
      <c r="A33" s="46"/>
      <c r="B33" s="6"/>
      <c r="C33" s="6"/>
      <c r="D33" s="41"/>
      <c r="E33" s="4"/>
      <c r="F33" s="4"/>
      <c r="G33" s="4"/>
      <c r="H33" s="4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E11" sqref="E11"/>
    </sheetView>
  </sheetViews>
  <sheetFormatPr defaultColWidth="8.88671875" defaultRowHeight="15"/>
  <cols>
    <col min="1" max="1" width="5.6640625" style="4" customWidth="1"/>
    <col min="2" max="2" width="12.3359375" style="3" bestFit="1" customWidth="1"/>
    <col min="3" max="3" width="11.3359375" style="3" bestFit="1" customWidth="1"/>
    <col min="4" max="4" width="12.88671875" style="3" bestFit="1" customWidth="1"/>
    <col min="5" max="5" width="12.88671875" style="3" customWidth="1"/>
    <col min="6" max="6" width="6.21484375" style="3" customWidth="1"/>
    <col min="7" max="7" width="12.3359375" style="3" bestFit="1" customWidth="1"/>
    <col min="8" max="8" width="9.88671875" style="3" bestFit="1" customWidth="1"/>
    <col min="9" max="16384" width="8.88671875" style="3" customWidth="1"/>
  </cols>
  <sheetData>
    <row r="2" spans="1:5" ht="12.75">
      <c r="A2" s="46"/>
      <c r="B2" s="4" t="s">
        <v>50</v>
      </c>
      <c r="D2" s="7"/>
      <c r="E2" s="7"/>
    </row>
    <row r="3" spans="1:2" ht="12.75">
      <c r="A3" s="46"/>
      <c r="B3" s="51" t="s">
        <v>45</v>
      </c>
    </row>
    <row r="4" spans="1:3" ht="12.75">
      <c r="A4" s="46"/>
      <c r="B4" s="156"/>
      <c r="C4" s="8" t="s">
        <v>50</v>
      </c>
    </row>
    <row r="5" spans="1:5" ht="12.75">
      <c r="A5" s="46"/>
      <c r="B5" s="4"/>
      <c r="C5" s="52" t="s">
        <v>45</v>
      </c>
      <c r="D5" s="4"/>
      <c r="E5" s="4"/>
    </row>
    <row r="6" spans="1:5" ht="12.75">
      <c r="A6" s="46"/>
      <c r="B6" s="4" t="s">
        <v>46</v>
      </c>
      <c r="C6" s="54" t="s">
        <v>55</v>
      </c>
      <c r="D6" s="8"/>
      <c r="E6" s="4"/>
    </row>
    <row r="7" spans="1:5" ht="12.75">
      <c r="A7" s="46"/>
      <c r="B7" s="51" t="s">
        <v>56</v>
      </c>
      <c r="C7" s="8"/>
      <c r="D7" s="8"/>
      <c r="E7" s="4"/>
    </row>
    <row r="8" spans="1:5" ht="12.75">
      <c r="A8" s="46"/>
      <c r="B8" s="156"/>
      <c r="D8" s="8" t="s">
        <v>50</v>
      </c>
      <c r="E8" s="4"/>
    </row>
    <row r="9" spans="1:8" ht="12.75">
      <c r="A9" s="46"/>
      <c r="B9" s="40"/>
      <c r="D9" s="52" t="s">
        <v>45</v>
      </c>
      <c r="E9" s="6"/>
      <c r="G9" s="6"/>
      <c r="H9" s="4"/>
    </row>
    <row r="10" spans="1:8" ht="12.75">
      <c r="A10" s="46"/>
      <c r="B10" s="4" t="s">
        <v>48</v>
      </c>
      <c r="D10" s="53" t="s">
        <v>55</v>
      </c>
      <c r="E10" s="41"/>
      <c r="F10" s="4"/>
      <c r="G10" s="4"/>
      <c r="H10" s="4"/>
    </row>
    <row r="11" spans="1:8" ht="12.75">
      <c r="A11" s="46"/>
      <c r="B11" s="51" t="s">
        <v>49</v>
      </c>
      <c r="D11" s="8"/>
      <c r="E11" s="4"/>
      <c r="F11" s="4"/>
      <c r="G11" s="6"/>
      <c r="H11" s="4"/>
    </row>
    <row r="12" spans="1:8" ht="12.75">
      <c r="A12" s="46"/>
      <c r="B12" s="156"/>
      <c r="C12" s="8" t="s">
        <v>48</v>
      </c>
      <c r="D12" s="8"/>
      <c r="E12" s="4"/>
      <c r="F12" s="4"/>
      <c r="G12" s="6"/>
      <c r="H12" s="6"/>
    </row>
    <row r="13" spans="1:8" ht="12.75">
      <c r="A13" s="46"/>
      <c r="B13" s="40"/>
      <c r="C13" s="52" t="s">
        <v>49</v>
      </c>
      <c r="D13" s="8"/>
      <c r="E13" s="4"/>
      <c r="F13" s="4"/>
      <c r="G13" s="6"/>
      <c r="H13" s="41"/>
    </row>
    <row r="14" spans="1:8" ht="12.75">
      <c r="A14" s="46"/>
      <c r="B14" s="4" t="s">
        <v>51</v>
      </c>
      <c r="C14" s="53" t="s">
        <v>53</v>
      </c>
      <c r="D14" s="4"/>
      <c r="E14" s="4"/>
      <c r="F14" s="4"/>
      <c r="G14" s="6"/>
      <c r="H14" s="6"/>
    </row>
    <row r="15" spans="1:8" ht="12.75">
      <c r="A15" s="46"/>
      <c r="B15" s="51" t="s">
        <v>52</v>
      </c>
      <c r="C15" s="8"/>
      <c r="D15" s="4"/>
      <c r="E15" s="4"/>
      <c r="F15" s="4"/>
      <c r="G15" s="6"/>
      <c r="H15" s="41"/>
    </row>
    <row r="16" spans="1:8" ht="12.75">
      <c r="A16" s="46"/>
      <c r="B16" s="156"/>
      <c r="D16" s="4"/>
      <c r="E16" s="4"/>
      <c r="F16" s="4"/>
      <c r="G16" s="4"/>
      <c r="H16" s="4"/>
    </row>
    <row r="17" spans="2:8" ht="12.75">
      <c r="B17" s="40"/>
      <c r="E17" s="6"/>
      <c r="G17" s="4"/>
      <c r="H17" s="4"/>
    </row>
    <row r="18" spans="2:8" ht="12.75">
      <c r="B18" s="40"/>
      <c r="E18" s="6"/>
      <c r="G18" s="4"/>
      <c r="H18" s="4"/>
    </row>
    <row r="19" spans="1:5" ht="12.75">
      <c r="A19" s="46"/>
      <c r="B19" s="4"/>
      <c r="C19" s="4"/>
      <c r="D19" s="6"/>
      <c r="E19" s="6"/>
    </row>
    <row r="20" spans="1:5" ht="12.75">
      <c r="A20" s="46"/>
      <c r="B20" s="6"/>
      <c r="C20" s="4"/>
      <c r="D20" s="4"/>
      <c r="E20" s="4"/>
    </row>
    <row r="21" spans="1:5" ht="12.75">
      <c r="A21" s="46"/>
      <c r="B21" s="41"/>
      <c r="C21" s="4"/>
      <c r="D21" s="4"/>
      <c r="E21" s="4"/>
    </row>
    <row r="22" spans="1:5" ht="12.75">
      <c r="A22" s="46"/>
      <c r="B22" s="4"/>
      <c r="C22" s="6"/>
      <c r="D22" s="4"/>
      <c r="E22" s="4"/>
    </row>
    <row r="23" spans="1:5" ht="12.75">
      <c r="A23" s="46"/>
      <c r="B23" s="4"/>
      <c r="C23" s="40"/>
      <c r="D23" s="4"/>
      <c r="E23" s="4"/>
    </row>
    <row r="24" spans="1:5" ht="12.75">
      <c r="A24" s="46"/>
      <c r="B24" s="6"/>
      <c r="C24" s="4"/>
      <c r="D24" s="4"/>
      <c r="E24" s="4"/>
    </row>
    <row r="25" spans="1:5" ht="12.75">
      <c r="A25" s="46"/>
      <c r="B25" s="41"/>
      <c r="C25" s="4"/>
      <c r="D25" s="4"/>
      <c r="E25" s="4"/>
    </row>
    <row r="26" spans="1:5" ht="12.75">
      <c r="A26" s="46"/>
      <c r="B26" s="40"/>
      <c r="C26" s="4"/>
      <c r="D26" s="6"/>
      <c r="E26" s="6"/>
    </row>
    <row r="27" spans="1:6" ht="12.75">
      <c r="A27" s="46"/>
      <c r="B27" s="4"/>
      <c r="C27" s="4"/>
      <c r="D27" s="41"/>
      <c r="E27" s="41"/>
      <c r="F27" s="4"/>
    </row>
    <row r="28" spans="1:6" ht="12.75">
      <c r="A28" s="46"/>
      <c r="B28" s="4"/>
      <c r="C28" s="4"/>
      <c r="D28" s="4"/>
      <c r="E28" s="4"/>
      <c r="F28" s="4"/>
    </row>
    <row r="29" spans="1:6" ht="12.75">
      <c r="A29" s="46"/>
      <c r="B29" s="4"/>
      <c r="C29" s="4"/>
      <c r="D29" s="4"/>
      <c r="E29" s="4"/>
      <c r="F29" s="4"/>
    </row>
    <row r="30" spans="1:6" ht="12.75">
      <c r="A30" s="46"/>
      <c r="B30" s="4"/>
      <c r="C30" s="6"/>
      <c r="D30" s="4"/>
      <c r="E30" s="4"/>
      <c r="F30" s="4"/>
    </row>
    <row r="31" spans="1:6" ht="12.75">
      <c r="A31" s="46"/>
      <c r="B31" s="4"/>
      <c r="C31" s="41"/>
      <c r="D31" s="4"/>
      <c r="E31" s="4"/>
      <c r="F31" s="4"/>
    </row>
    <row r="32" spans="1:6" ht="12.75">
      <c r="A32" s="46"/>
      <c r="B32" s="4"/>
      <c r="C32" s="4"/>
      <c r="D32" s="4"/>
      <c r="E32" s="4"/>
      <c r="F32" s="4"/>
    </row>
    <row r="33" spans="1:6" ht="12.75">
      <c r="A33" s="46"/>
      <c r="B33" s="41"/>
      <c r="C33" s="4"/>
      <c r="D33" s="4"/>
      <c r="E33" s="4"/>
      <c r="F33" s="4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Foltyn</cp:lastModifiedBy>
  <cp:lastPrinted>2013-04-07T18:56:21Z</cp:lastPrinted>
  <dcterms:created xsi:type="dcterms:W3CDTF">2007-03-03T14:12:16Z</dcterms:created>
  <dcterms:modified xsi:type="dcterms:W3CDTF">2018-01-21T09:09:02Z</dcterms:modified>
  <cp:category/>
  <cp:version/>
  <cp:contentType/>
  <cp:contentStatus/>
</cp:coreProperties>
</file>