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195" windowHeight="8325" activeTab="5"/>
  </bookViews>
  <sheets>
    <sheet name="dorostenci" sheetId="1" r:id="rId1"/>
    <sheet name="dorostenky" sheetId="2" r:id="rId2"/>
    <sheet name="starší žáci" sheetId="3" r:id="rId3"/>
    <sheet name="starší žákyně" sheetId="4" r:id="rId4"/>
    <sheet name="mladší žáci" sheetId="5" r:id="rId5"/>
    <sheet name="mladší žákyně" sheetId="6" r:id="rId6"/>
  </sheets>
  <definedNames>
    <definedName name="_xlnm._FilterDatabase" localSheetId="0" hidden="1">'dorostenci'!$A$3:$D$48</definedName>
    <definedName name="_xlnm._FilterDatabase" localSheetId="1" hidden="1">'dorostenky'!$A$3:$D$15</definedName>
    <definedName name="_xlnm._FilterDatabase" localSheetId="4" hidden="1">'mladší žáci'!$A$3:$D$40</definedName>
    <definedName name="_xlnm._FilterDatabase" localSheetId="5" hidden="1">'mladší žákyně'!$A$3:$D$18</definedName>
    <definedName name="_xlnm._FilterDatabase" localSheetId="2" hidden="1">'starší žáci'!$A$3:$D$55</definedName>
    <definedName name="_xlnm._FilterDatabase" localSheetId="3" hidden="1">'starší žákyně'!$A$3:$D$20</definedName>
  </definedNames>
  <calcPr fullCalcOnLoad="1"/>
</workbook>
</file>

<file path=xl/sharedStrings.xml><?xml version="1.0" encoding="utf-8"?>
<sst xmlns="http://schemas.openxmlformats.org/spreadsheetml/2006/main" count="624" uniqueCount="230">
  <si>
    <t>Pořadí</t>
  </si>
  <si>
    <t>Jméno</t>
  </si>
  <si>
    <t>Rok narození</t>
  </si>
  <si>
    <t>Oddíl</t>
  </si>
  <si>
    <t>Chládek Karel</t>
  </si>
  <si>
    <t>Bako Radim</t>
  </si>
  <si>
    <t>Langr Lukáš</t>
  </si>
  <si>
    <t>Bako Adam</t>
  </si>
  <si>
    <t>Svatoš Petr</t>
  </si>
  <si>
    <t>Michek Jakub</t>
  </si>
  <si>
    <t>Rubeš Michal</t>
  </si>
  <si>
    <t>Sokol Chrudim</t>
  </si>
  <si>
    <t>Šula Petr</t>
  </si>
  <si>
    <t>Votruba  Vojtěch</t>
  </si>
  <si>
    <t>Syrový Vojtěch</t>
  </si>
  <si>
    <t>Juklová Kateřina</t>
  </si>
  <si>
    <t>Jílková Vanessa</t>
  </si>
  <si>
    <t>Sedláčková Tereza</t>
  </si>
  <si>
    <t>Marel David</t>
  </si>
  <si>
    <t>1.</t>
  </si>
  <si>
    <t>2.</t>
  </si>
  <si>
    <t>Choceň US</t>
  </si>
  <si>
    <t>Ústí nad Orlicí TTC</t>
  </si>
  <si>
    <t>Chrudim Sokol</t>
  </si>
  <si>
    <t>Sedlec TTC</t>
  </si>
  <si>
    <t>Lanškroun TJ</t>
  </si>
  <si>
    <t>Chrudim KST Linea</t>
  </si>
  <si>
    <t>Sudslava Sokol</t>
  </si>
  <si>
    <t>Pardubice Tesla</t>
  </si>
  <si>
    <t>Jirásek Martin</t>
  </si>
  <si>
    <t>Dokoupil Marek</t>
  </si>
  <si>
    <t>Lenoch Radim</t>
  </si>
  <si>
    <t>Jedlička Matyáš</t>
  </si>
  <si>
    <t>Tesla Pardubice</t>
  </si>
  <si>
    <t>Škrba Matěj</t>
  </si>
  <si>
    <t>Málek Jiří</t>
  </si>
  <si>
    <t>Kristek Patrik</t>
  </si>
  <si>
    <t>Kristek Lukáš</t>
  </si>
  <si>
    <t>Cabalka Jan</t>
  </si>
  <si>
    <t>Hýblová Kateřina</t>
  </si>
  <si>
    <t>Voženílková Alena</t>
  </si>
  <si>
    <t>Sedláčková Karla</t>
  </si>
  <si>
    <t>Holice Jiskra DDM</t>
  </si>
  <si>
    <t>Stejskal Jan</t>
  </si>
  <si>
    <t>Vybíral Filip</t>
  </si>
  <si>
    <t>Pavelka Dominik</t>
  </si>
  <si>
    <t>Hortlík Tomáš</t>
  </si>
  <si>
    <t>Votruba Vojtěch</t>
  </si>
  <si>
    <t>Doležel Daniel</t>
  </si>
  <si>
    <t>Mudruňka Karel</t>
  </si>
  <si>
    <t>Hegenbart Vlastimil</t>
  </si>
  <si>
    <t>Hegenbartová Veronika</t>
  </si>
  <si>
    <t>Ústí n/O TTC</t>
  </si>
  <si>
    <t>Joska Vojtěch</t>
  </si>
  <si>
    <t>Řetová Sokol</t>
  </si>
  <si>
    <t>Mistrovice TJ</t>
  </si>
  <si>
    <t>8.</t>
  </si>
  <si>
    <t>Mynář Vojtěch</t>
  </si>
  <si>
    <t>Doleček Petr</t>
  </si>
  <si>
    <t>Rosice n.L.</t>
  </si>
  <si>
    <t>Slavíček Martin</t>
  </si>
  <si>
    <t>Kovář Lukáš</t>
  </si>
  <si>
    <t>Kovářová Jana</t>
  </si>
  <si>
    <t>Pavlásková Radka</t>
  </si>
  <si>
    <t>7.</t>
  </si>
  <si>
    <t>13.</t>
  </si>
  <si>
    <t>Plachý Milan</t>
  </si>
  <si>
    <t>Fejfar Lukáš</t>
  </si>
  <si>
    <t>Mužík Samuel</t>
  </si>
  <si>
    <t>Koubková Ivana</t>
  </si>
  <si>
    <t>Dvořáček Tomáš</t>
  </si>
  <si>
    <t>Kuncová Lucie</t>
  </si>
  <si>
    <t>Karlíková Viktorie</t>
  </si>
  <si>
    <t>24.</t>
  </si>
  <si>
    <t>Seidlman Dan</t>
  </si>
  <si>
    <t>Štěpánek Filip</t>
  </si>
  <si>
    <t>Dokoupilová Aneta</t>
  </si>
  <si>
    <t>Jirka Lukáš</t>
  </si>
  <si>
    <t>Neufinger Lukáš</t>
  </si>
  <si>
    <t>Přelouč Sokol</t>
  </si>
  <si>
    <t>Chrudim</t>
  </si>
  <si>
    <t>Josefov</t>
  </si>
  <si>
    <t>Voděrady</t>
  </si>
  <si>
    <t>Jaroměř</t>
  </si>
  <si>
    <t>Dobré</t>
  </si>
  <si>
    <t>Minus</t>
  </si>
  <si>
    <t>Celkem</t>
  </si>
  <si>
    <t>Holice</t>
  </si>
  <si>
    <t>Ústí n/O</t>
  </si>
  <si>
    <t>Vamberk</t>
  </si>
  <si>
    <t>Sokol HK</t>
  </si>
  <si>
    <t>Broumov</t>
  </si>
  <si>
    <t>Hostinné</t>
  </si>
  <si>
    <t>Kylarová Lucie</t>
  </si>
  <si>
    <t>Hlinsko</t>
  </si>
  <si>
    <t>Janáček Adam</t>
  </si>
  <si>
    <t>Pospíšil Jaroslav</t>
  </si>
  <si>
    <t>Šedivý Vilém</t>
  </si>
  <si>
    <t>Šmahel Michal</t>
  </si>
  <si>
    <t>Klejzl Rudolf</t>
  </si>
  <si>
    <t>St. Mateřov</t>
  </si>
  <si>
    <t>Volhejn Jan</t>
  </si>
  <si>
    <t>Volhejn Dan</t>
  </si>
  <si>
    <t>Netolický Lukáš</t>
  </si>
  <si>
    <t>Skuteč</t>
  </si>
  <si>
    <t>Kaňka Ondřej</t>
  </si>
  <si>
    <t>Pacetti Lukáš</t>
  </si>
  <si>
    <t>Michalec Dominik</t>
  </si>
  <si>
    <t>Bečka Ondřej</t>
  </si>
  <si>
    <t>Platenka Filip</t>
  </si>
  <si>
    <t>Hübnerová Adéla</t>
  </si>
  <si>
    <t>Přelouč</t>
  </si>
  <si>
    <t>Zajíček Martin</t>
  </si>
  <si>
    <t>Vítek Daniel</t>
  </si>
  <si>
    <t>Tatíček Petr</t>
  </si>
  <si>
    <t>Laubová Žaneta</t>
  </si>
  <si>
    <t>Vašková Marie</t>
  </si>
  <si>
    <t>Hlinsko Medovinka</t>
  </si>
  <si>
    <t>3.</t>
  </si>
  <si>
    <t>17.</t>
  </si>
  <si>
    <t>Svojanovský Radim</t>
  </si>
  <si>
    <t>Vítek Jiří</t>
  </si>
  <si>
    <t>Svojanovský Jakub</t>
  </si>
  <si>
    <t>Chládek David</t>
  </si>
  <si>
    <t>16.</t>
  </si>
  <si>
    <t>36.</t>
  </si>
  <si>
    <t>Nováková Kristýna</t>
  </si>
  <si>
    <t>4.</t>
  </si>
  <si>
    <t>10.</t>
  </si>
  <si>
    <t>11.-12.</t>
  </si>
  <si>
    <t>Šedová Eliška</t>
  </si>
  <si>
    <t>Řetová</t>
  </si>
  <si>
    <t>Lorencová Monika</t>
  </si>
  <si>
    <t>Kyllarová Denisa</t>
  </si>
  <si>
    <t>Zemanová Pavlína</t>
  </si>
  <si>
    <t>Zemanová Olga</t>
  </si>
  <si>
    <t>Saňáková Josefína</t>
  </si>
  <si>
    <t>6.</t>
  </si>
  <si>
    <t>15.</t>
  </si>
  <si>
    <t>Džbánov</t>
  </si>
  <si>
    <t>Neufingerová Lucie</t>
  </si>
  <si>
    <t>Vitvar Ondřej</t>
  </si>
  <si>
    <t>Vybíral Jakub</t>
  </si>
  <si>
    <t>Novák Ondřej</t>
  </si>
  <si>
    <t>Zahálka Vojtěch</t>
  </si>
  <si>
    <t>Vašek Jan</t>
  </si>
  <si>
    <t>Nepovědomý Štěpán</t>
  </si>
  <si>
    <t>Bartoň Martin</t>
  </si>
  <si>
    <t>Mistrovice</t>
  </si>
  <si>
    <t>Novotný Lukáš</t>
  </si>
  <si>
    <t>Měkota Daniel</t>
  </si>
  <si>
    <t>Parent Matěj</t>
  </si>
  <si>
    <t>19.-20.</t>
  </si>
  <si>
    <t>18.</t>
  </si>
  <si>
    <t>14.</t>
  </si>
  <si>
    <t>Stránský Matěj</t>
  </si>
  <si>
    <t>Stejskal Adam</t>
  </si>
  <si>
    <t>John Jiří</t>
  </si>
  <si>
    <t>Fousek Vilém</t>
  </si>
  <si>
    <t>Pospíšil Michal</t>
  </si>
  <si>
    <t>Veselý Leoš</t>
  </si>
  <si>
    <t>11.</t>
  </si>
  <si>
    <t>12.</t>
  </si>
  <si>
    <t>Cabalka Jakub</t>
  </si>
  <si>
    <t>9.</t>
  </si>
  <si>
    <t>5.</t>
  </si>
  <si>
    <t>Kučera Martin</t>
  </si>
  <si>
    <t>Beneš Václav</t>
  </si>
  <si>
    <t>7.-8.</t>
  </si>
  <si>
    <t>22.</t>
  </si>
  <si>
    <t>26.</t>
  </si>
  <si>
    <t>25.</t>
  </si>
  <si>
    <r>
      <t>DOROSTENCI</t>
    </r>
    <r>
      <rPr>
        <b/>
        <i/>
        <sz val="14"/>
        <color indexed="8"/>
        <rFont val="Times New Roman"/>
        <family val="1"/>
      </rPr>
      <t xml:space="preserve"> průběžný žebříček v sezóně 2013-2014</t>
    </r>
  </si>
  <si>
    <r>
      <t>DOROSTENKY</t>
    </r>
    <r>
      <rPr>
        <b/>
        <i/>
        <sz val="14"/>
        <color indexed="8"/>
        <rFont val="Times New Roman"/>
        <family val="1"/>
      </rPr>
      <t xml:space="preserve"> průběžný žebříček v sezóně 2013-2014</t>
    </r>
  </si>
  <si>
    <r>
      <t>STARŠÍ ŽÁCI</t>
    </r>
    <r>
      <rPr>
        <b/>
        <i/>
        <sz val="14"/>
        <color indexed="8"/>
        <rFont val="Times New Roman"/>
        <family val="1"/>
      </rPr>
      <t xml:space="preserve"> průběžný žebříček v sezóně 2013-2014</t>
    </r>
  </si>
  <si>
    <t>STARŠÍ ŽÁKYNĚ průběžný žebříček v sezóně 2013-2014</t>
  </si>
  <si>
    <r>
      <t>MLADŠÍ ŽÁCI</t>
    </r>
    <r>
      <rPr>
        <b/>
        <i/>
        <sz val="14"/>
        <color indexed="8"/>
        <rFont val="Times New Roman"/>
        <family val="1"/>
      </rPr>
      <t xml:space="preserve"> průběžný žebříček v sezóně 2013-2014</t>
    </r>
  </si>
  <si>
    <r>
      <t>MLADŠÍ ŽÁKYNĚ</t>
    </r>
    <r>
      <rPr>
        <b/>
        <i/>
        <sz val="14"/>
        <color indexed="8"/>
        <rFont val="Times New Roman"/>
        <family val="1"/>
      </rPr>
      <t xml:space="preserve"> průběžný žebříček v sezóně 2013-2014</t>
    </r>
  </si>
  <si>
    <t>VčBTM</t>
  </si>
  <si>
    <t>KP</t>
  </si>
  <si>
    <t>TOP</t>
  </si>
  <si>
    <t>družstva</t>
  </si>
  <si>
    <t>rep. žebř.</t>
  </si>
  <si>
    <t>Polička</t>
  </si>
  <si>
    <t>Lanškroun</t>
  </si>
  <si>
    <t>Č. Skalice</t>
  </si>
  <si>
    <t>9.-10.</t>
  </si>
  <si>
    <t>10.-11.</t>
  </si>
  <si>
    <t>12.-15.</t>
  </si>
  <si>
    <t>Bělohlávek Dominik</t>
  </si>
  <si>
    <t>Kaplan Vojtěch</t>
  </si>
  <si>
    <t>1.-2.N</t>
  </si>
  <si>
    <t>23.</t>
  </si>
  <si>
    <t>1.N</t>
  </si>
  <si>
    <t>2.N</t>
  </si>
  <si>
    <t>13.-15.</t>
  </si>
  <si>
    <t>21.-24.</t>
  </si>
  <si>
    <t>26.-27.</t>
  </si>
  <si>
    <t>28.-31.</t>
  </si>
  <si>
    <t>32.-35.</t>
  </si>
  <si>
    <t>Ulrych Milan</t>
  </si>
  <si>
    <t>Krupka Jan</t>
  </si>
  <si>
    <t>Lorenc Michal</t>
  </si>
  <si>
    <t>Vařejčko David</t>
  </si>
  <si>
    <t>Novák Vojtěch</t>
  </si>
  <si>
    <t>19.</t>
  </si>
  <si>
    <t>20.</t>
  </si>
  <si>
    <t>Novák Michal</t>
  </si>
  <si>
    <t>21.</t>
  </si>
  <si>
    <t>Götzl Maxmilián</t>
  </si>
  <si>
    <t>29.</t>
  </si>
  <si>
    <t>Horák Michal</t>
  </si>
  <si>
    <t>30.</t>
  </si>
  <si>
    <t>Nadrchal Lukáš</t>
  </si>
  <si>
    <t>33.-34.</t>
  </si>
  <si>
    <t>40.-50.</t>
  </si>
  <si>
    <t>27.-28.</t>
  </si>
  <si>
    <t>35.</t>
  </si>
  <si>
    <t>37.-43.</t>
  </si>
  <si>
    <t>4.-5.</t>
  </si>
  <si>
    <t>13.-14.</t>
  </si>
  <si>
    <t>31.-32.</t>
  </si>
  <si>
    <t>5.-6.</t>
  </si>
  <si>
    <t>16.-18.</t>
  </si>
  <si>
    <t>27.-29.</t>
  </si>
  <si>
    <t>30.-31.</t>
  </si>
  <si>
    <t>32.-39.</t>
  </si>
  <si>
    <t>25.-26.</t>
  </si>
  <si>
    <t>Chrudim 4.2.2014</t>
  </si>
  <si>
    <t>Chrudim 17.12.2013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</si>
</sst>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b/>
      <sz val="12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30" borderId="2" applyNumberFormat="0" applyAlignment="0" applyProtection="0"/>
    <xf numFmtId="0" fontId="5" fillId="31" borderId="2" applyNumberFormat="0" applyAlignment="0" applyProtection="0"/>
    <xf numFmtId="0" fontId="5" fillId="31" borderId="2" applyNumberFormat="0" applyAlignment="0" applyProtection="0"/>
    <xf numFmtId="0" fontId="5" fillId="30" borderId="2" applyNumberFormat="0" applyAlignment="0" applyProtection="0"/>
    <xf numFmtId="0" fontId="5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4" borderId="6" applyNumberFormat="0" applyFont="0" applyAlignment="0" applyProtection="0"/>
    <xf numFmtId="0" fontId="11" fillId="34" borderId="6" applyNumberFormat="0" applyFont="0" applyAlignment="0" applyProtection="0"/>
    <xf numFmtId="0" fontId="0" fillId="35" borderId="6" applyNumberFormat="0" applyAlignment="0" applyProtection="0"/>
    <xf numFmtId="0" fontId="11" fillId="35" borderId="6" applyNumberFormat="0" applyAlignment="0" applyProtection="0"/>
    <xf numFmtId="0" fontId="11" fillId="34" borderId="6" applyNumberFormat="0" applyFont="0" applyAlignment="0" applyProtection="0"/>
    <xf numFmtId="0" fontId="0" fillId="3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8" applyNumberFormat="0" applyAlignment="0" applyProtection="0"/>
    <xf numFmtId="0" fontId="15" fillId="13" borderId="8" applyNumberFormat="0" applyAlignment="0" applyProtection="0"/>
    <xf numFmtId="0" fontId="15" fillId="13" borderId="8" applyNumberFormat="0" applyAlignment="0" applyProtection="0"/>
    <xf numFmtId="0" fontId="15" fillId="12" borderId="8" applyNumberFormat="0" applyAlignment="0" applyProtection="0"/>
    <xf numFmtId="0" fontId="15" fillId="12" borderId="8" applyNumberFormat="0" applyAlignment="0" applyProtection="0"/>
    <xf numFmtId="0" fontId="16" fillId="36" borderId="8" applyNumberFormat="0" applyAlignment="0" applyProtection="0"/>
    <xf numFmtId="0" fontId="16" fillId="37" borderId="8" applyNumberFormat="0" applyAlignment="0" applyProtection="0"/>
    <xf numFmtId="0" fontId="16" fillId="37" borderId="8" applyNumberFormat="0" applyAlignment="0" applyProtection="0"/>
    <xf numFmtId="0" fontId="16" fillId="36" borderId="8" applyNumberFormat="0" applyAlignment="0" applyProtection="0"/>
    <xf numFmtId="0" fontId="16" fillId="36" borderId="8" applyNumberFormat="0" applyAlignment="0" applyProtection="0"/>
    <xf numFmtId="0" fontId="17" fillId="36" borderId="9" applyNumberFormat="0" applyAlignment="0" applyProtection="0"/>
    <xf numFmtId="0" fontId="17" fillId="37" borderId="9" applyNumberFormat="0" applyAlignment="0" applyProtection="0"/>
    <xf numFmtId="0" fontId="17" fillId="37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9" fillId="47" borderId="14" xfId="0" applyFont="1" applyFill="1" applyBorder="1" applyAlignment="1">
      <alignment horizontal="center"/>
    </xf>
    <xf numFmtId="0" fontId="19" fillId="47" borderId="15" xfId="0" applyFont="1" applyFill="1" applyBorder="1" applyAlignment="1">
      <alignment horizontal="center"/>
    </xf>
    <xf numFmtId="0" fontId="21" fillId="47" borderId="14" xfId="0" applyFont="1" applyFill="1" applyBorder="1" applyAlignment="1">
      <alignment horizontal="center"/>
    </xf>
    <xf numFmtId="0" fontId="21" fillId="47" borderId="15" xfId="0" applyFont="1" applyFill="1" applyBorder="1" applyAlignment="1">
      <alignment horizontal="center"/>
    </xf>
    <xf numFmtId="14" fontId="0" fillId="40" borderId="11" xfId="0" applyNumberFormat="1" applyFill="1" applyBorder="1" applyAlignment="1" applyProtection="1">
      <alignment horizontal="center"/>
      <protection locked="0"/>
    </xf>
    <xf numFmtId="0" fontId="21" fillId="0" borderId="1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4" fontId="0" fillId="48" borderId="11" xfId="0" applyNumberFormat="1" applyFill="1" applyBorder="1" applyAlignment="1" applyProtection="1">
      <alignment horizontal="center"/>
      <protection locked="0"/>
    </xf>
    <xf numFmtId="0" fontId="21" fillId="0" borderId="14" xfId="0" applyFont="1" applyBorder="1" applyAlignment="1">
      <alignment horizontal="center"/>
    </xf>
    <xf numFmtId="0" fontId="21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1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14" fontId="0" fillId="48" borderId="14" xfId="0" applyNumberFormat="1" applyFill="1" applyBorder="1" applyAlignment="1" applyProtection="1">
      <alignment horizontal="center"/>
      <protection locked="0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14" fontId="0" fillId="40" borderId="14" xfId="0" applyNumberForma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47" borderId="21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6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22" fillId="0" borderId="2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0" fillId="48" borderId="25" xfId="0" applyFill="1" applyBorder="1" applyAlignment="1" applyProtection="1">
      <alignment horizontal="center"/>
      <protection locked="0"/>
    </xf>
    <xf numFmtId="14" fontId="0" fillId="48" borderId="1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14" fontId="0" fillId="40" borderId="17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0" fillId="48" borderId="26" xfId="0" applyFill="1" applyBorder="1" applyAlignment="1" applyProtection="1">
      <alignment horizontal="center"/>
      <protection locked="0"/>
    </xf>
    <xf numFmtId="0" fontId="0" fillId="48" borderId="27" xfId="0" applyFill="1" applyBorder="1" applyAlignment="1" applyProtection="1">
      <alignment horizontal="center"/>
      <protection locked="0"/>
    </xf>
    <xf numFmtId="0" fontId="0" fillId="48" borderId="28" xfId="0" applyFill="1" applyBorder="1" applyAlignment="1" applyProtection="1">
      <alignment horizontal="center"/>
      <protection locked="0"/>
    </xf>
    <xf numFmtId="0" fontId="0" fillId="40" borderId="26" xfId="0" applyFill="1" applyBorder="1" applyAlignment="1" applyProtection="1">
      <alignment horizontal="center"/>
      <protection locked="0"/>
    </xf>
    <xf numFmtId="0" fontId="0" fillId="40" borderId="27" xfId="0" applyFill="1" applyBorder="1" applyAlignment="1" applyProtection="1">
      <alignment horizontal="center"/>
      <protection locked="0"/>
    </xf>
    <xf numFmtId="0" fontId="0" fillId="40" borderId="28" xfId="0" applyFill="1" applyBorder="1" applyAlignment="1" applyProtection="1">
      <alignment horizontal="center"/>
      <protection locked="0"/>
    </xf>
    <xf numFmtId="14" fontId="0" fillId="48" borderId="27" xfId="0" applyNumberFormat="1" applyFill="1" applyBorder="1" applyAlignment="1" applyProtection="1">
      <alignment horizontal="center"/>
      <protection locked="0"/>
    </xf>
    <xf numFmtId="14" fontId="0" fillId="48" borderId="28" xfId="0" applyNumberFormat="1" applyFill="1" applyBorder="1" applyAlignment="1" applyProtection="1">
      <alignment horizontal="center"/>
      <protection locked="0"/>
    </xf>
    <xf numFmtId="14" fontId="0" fillId="40" borderId="27" xfId="0" applyNumberFormat="1" applyFill="1" applyBorder="1" applyAlignment="1" applyProtection="1">
      <alignment horizontal="center"/>
      <protection locked="0"/>
    </xf>
    <xf numFmtId="14" fontId="0" fillId="40" borderId="28" xfId="0" applyNumberFormat="1" applyFill="1" applyBorder="1" applyAlignment="1" applyProtection="1">
      <alignment horizontal="center"/>
      <protection locked="0"/>
    </xf>
    <xf numFmtId="0" fontId="0" fillId="40" borderId="25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24" fillId="49" borderId="14" xfId="0" applyFont="1" applyFill="1" applyBorder="1" applyAlignment="1" applyProtection="1">
      <alignment horizontal="center" vertical="center"/>
      <protection locked="0"/>
    </xf>
    <xf numFmtId="0" fontId="24" fillId="49" borderId="11" xfId="0" applyFont="1" applyFill="1" applyBorder="1" applyAlignment="1">
      <alignment/>
    </xf>
    <xf numFmtId="0" fontId="24" fillId="49" borderId="11" xfId="0" applyFont="1" applyFill="1" applyBorder="1" applyAlignment="1">
      <alignment horizontal="center"/>
    </xf>
    <xf numFmtId="0" fontId="24" fillId="49" borderId="17" xfId="0" applyFont="1" applyFill="1" applyBorder="1" applyAlignment="1">
      <alignment/>
    </xf>
    <xf numFmtId="0" fontId="3" fillId="49" borderId="14" xfId="0" applyFont="1" applyFill="1" applyBorder="1" applyAlignment="1">
      <alignment horizontal="center"/>
    </xf>
    <xf numFmtId="0" fontId="3" fillId="49" borderId="11" xfId="0" applyFont="1" applyFill="1" applyBorder="1" applyAlignment="1">
      <alignment horizontal="center"/>
    </xf>
    <xf numFmtId="0" fontId="3" fillId="49" borderId="17" xfId="0" applyFont="1" applyFill="1" applyBorder="1" applyAlignment="1">
      <alignment horizontal="center"/>
    </xf>
    <xf numFmtId="0" fontId="3" fillId="49" borderId="12" xfId="0" applyFont="1" applyFill="1" applyBorder="1" applyAlignment="1">
      <alignment horizontal="center"/>
    </xf>
    <xf numFmtId="0" fontId="3" fillId="49" borderId="19" xfId="0" applyFont="1" applyFill="1" applyBorder="1" applyAlignment="1">
      <alignment horizontal="center"/>
    </xf>
    <xf numFmtId="0" fontId="21" fillId="49" borderId="14" xfId="0" applyFont="1" applyFill="1" applyBorder="1" applyAlignment="1">
      <alignment horizontal="center"/>
    </xf>
    <xf numFmtId="0" fontId="21" fillId="49" borderId="11" xfId="0" applyFont="1" applyFill="1" applyBorder="1" applyAlignment="1">
      <alignment/>
    </xf>
    <xf numFmtId="0" fontId="21" fillId="49" borderId="11" xfId="0" applyFont="1" applyFill="1" applyBorder="1" applyAlignment="1">
      <alignment horizontal="center"/>
    </xf>
    <xf numFmtId="0" fontId="21" fillId="49" borderId="17" xfId="0" applyFont="1" applyFill="1" applyBorder="1" applyAlignment="1">
      <alignment/>
    </xf>
    <xf numFmtId="0" fontId="0" fillId="49" borderId="14" xfId="0" applyFill="1" applyBorder="1" applyAlignment="1">
      <alignment horizontal="center"/>
    </xf>
    <xf numFmtId="0" fontId="0" fillId="49" borderId="11" xfId="0" applyFill="1" applyBorder="1" applyAlignment="1">
      <alignment horizontal="center"/>
    </xf>
    <xf numFmtId="0" fontId="0" fillId="49" borderId="17" xfId="0" applyFill="1" applyBorder="1" applyAlignment="1">
      <alignment horizontal="center"/>
    </xf>
    <xf numFmtId="0" fontId="0" fillId="49" borderId="12" xfId="0" applyFill="1" applyBorder="1" applyAlignment="1">
      <alignment horizontal="center"/>
    </xf>
    <xf numFmtId="0" fontId="0" fillId="49" borderId="19" xfId="0" applyFill="1" applyBorder="1" applyAlignment="1">
      <alignment horizontal="center"/>
    </xf>
    <xf numFmtId="1" fontId="21" fillId="49" borderId="11" xfId="0" applyNumberFormat="1" applyFont="1" applyFill="1" applyBorder="1" applyAlignment="1" applyProtection="1">
      <alignment horizontal="center"/>
      <protection locked="0"/>
    </xf>
    <xf numFmtId="0" fontId="19" fillId="49" borderId="14" xfId="0" applyFont="1" applyFill="1" applyBorder="1" applyAlignment="1">
      <alignment horizontal="center"/>
    </xf>
    <xf numFmtId="0" fontId="19" fillId="49" borderId="11" xfId="0" applyFont="1" applyFill="1" applyBorder="1" applyAlignment="1">
      <alignment vertical="center"/>
    </xf>
    <xf numFmtId="0" fontId="19" fillId="49" borderId="17" xfId="0" applyFont="1" applyFill="1" applyBorder="1" applyAlignment="1">
      <alignment vertical="center"/>
    </xf>
    <xf numFmtId="0" fontId="22" fillId="49" borderId="14" xfId="0" applyFont="1" applyFill="1" applyBorder="1" applyAlignment="1">
      <alignment horizontal="center"/>
    </xf>
    <xf numFmtId="0" fontId="22" fillId="49" borderId="11" xfId="0" applyFont="1" applyFill="1" applyBorder="1" applyAlignment="1">
      <alignment horizontal="center"/>
    </xf>
    <xf numFmtId="0" fontId="22" fillId="49" borderId="17" xfId="0" applyFont="1" applyFill="1" applyBorder="1" applyAlignment="1">
      <alignment horizontal="center"/>
    </xf>
    <xf numFmtId="0" fontId="22" fillId="49" borderId="12" xfId="0" applyFont="1" applyFill="1" applyBorder="1" applyAlignment="1">
      <alignment horizontal="center"/>
    </xf>
    <xf numFmtId="0" fontId="22" fillId="49" borderId="19" xfId="0" applyFont="1" applyFill="1" applyBorder="1" applyAlignment="1">
      <alignment horizontal="center"/>
    </xf>
    <xf numFmtId="0" fontId="24" fillId="49" borderId="14" xfId="0" applyFont="1" applyFill="1" applyBorder="1" applyAlignment="1">
      <alignment horizontal="center" vertical="center"/>
    </xf>
    <xf numFmtId="0" fontId="24" fillId="49" borderId="11" xfId="0" applyFont="1" applyFill="1" applyBorder="1" applyAlignment="1">
      <alignment/>
    </xf>
    <xf numFmtId="0" fontId="24" fillId="49" borderId="17" xfId="0" applyFont="1" applyFill="1" applyBorder="1" applyAlignment="1">
      <alignment/>
    </xf>
    <xf numFmtId="14" fontId="3" fillId="49" borderId="14" xfId="0" applyNumberFormat="1" applyFont="1" applyFill="1" applyBorder="1" applyAlignment="1" applyProtection="1">
      <alignment horizontal="center"/>
      <protection locked="0"/>
    </xf>
    <xf numFmtId="14" fontId="3" fillId="49" borderId="11" xfId="0" applyNumberFormat="1" applyFont="1" applyFill="1" applyBorder="1" applyAlignment="1" applyProtection="1">
      <alignment horizontal="center"/>
      <protection locked="0"/>
    </xf>
    <xf numFmtId="14" fontId="3" fillId="49" borderId="17" xfId="0" applyNumberFormat="1" applyFont="1" applyFill="1" applyBorder="1" applyAlignment="1" applyProtection="1">
      <alignment horizontal="center"/>
      <protection locked="0"/>
    </xf>
    <xf numFmtId="0" fontId="3" fillId="49" borderId="28" xfId="0" applyFont="1" applyFill="1" applyBorder="1" applyAlignment="1" applyProtection="1">
      <alignment horizontal="center" vertical="center"/>
      <protection locked="0"/>
    </xf>
    <xf numFmtId="0" fontId="3" fillId="49" borderId="29" xfId="0" applyFont="1" applyFill="1" applyBorder="1" applyAlignment="1" applyProtection="1">
      <alignment horizontal="center" vertical="center"/>
      <protection locked="0"/>
    </xf>
    <xf numFmtId="0" fontId="3" fillId="49" borderId="19" xfId="0" applyFont="1" applyFill="1" applyBorder="1" applyAlignment="1" applyProtection="1">
      <alignment horizontal="center" vertical="center"/>
      <protection locked="0"/>
    </xf>
    <xf numFmtId="0" fontId="24" fillId="49" borderId="12" xfId="0" applyFont="1" applyFill="1" applyBorder="1" applyAlignment="1">
      <alignment horizontal="center"/>
    </xf>
    <xf numFmtId="0" fontId="21" fillId="49" borderId="17" xfId="0" applyFont="1" applyFill="1" applyBorder="1" applyAlignment="1">
      <alignment horizontal="center"/>
    </xf>
    <xf numFmtId="0" fontId="21" fillId="49" borderId="12" xfId="0" applyFont="1" applyFill="1" applyBorder="1" applyAlignment="1">
      <alignment horizontal="center"/>
    </xf>
    <xf numFmtId="0" fontId="21" fillId="49" borderId="19" xfId="0" applyFont="1" applyFill="1" applyBorder="1" applyAlignment="1">
      <alignment horizontal="center"/>
    </xf>
    <xf numFmtId="0" fontId="21" fillId="50" borderId="14" xfId="0" applyFont="1" applyFill="1" applyBorder="1" applyAlignment="1">
      <alignment horizontal="center"/>
    </xf>
    <xf numFmtId="0" fontId="21" fillId="50" borderId="11" xfId="0" applyFont="1" applyFill="1" applyBorder="1" applyAlignment="1">
      <alignment/>
    </xf>
    <xf numFmtId="0" fontId="21" fillId="50" borderId="11" xfId="0" applyFont="1" applyFill="1" applyBorder="1" applyAlignment="1">
      <alignment horizontal="center"/>
    </xf>
    <xf numFmtId="0" fontId="21" fillId="50" borderId="17" xfId="0" applyFont="1" applyFill="1" applyBorder="1" applyAlignment="1">
      <alignment/>
    </xf>
    <xf numFmtId="0" fontId="21" fillId="50" borderId="17" xfId="0" applyFont="1" applyFill="1" applyBorder="1" applyAlignment="1">
      <alignment horizontal="center"/>
    </xf>
    <xf numFmtId="0" fontId="21" fillId="50" borderId="12" xfId="0" applyFont="1" applyFill="1" applyBorder="1" applyAlignment="1">
      <alignment horizontal="center"/>
    </xf>
    <xf numFmtId="0" fontId="21" fillId="50" borderId="19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0" fillId="50" borderId="14" xfId="0" applyFill="1" applyBorder="1" applyAlignment="1">
      <alignment horizontal="center"/>
    </xf>
    <xf numFmtId="0" fontId="0" fillId="50" borderId="11" xfId="0" applyFill="1" applyBorder="1" applyAlignment="1">
      <alignment horizontal="center"/>
    </xf>
    <xf numFmtId="0" fontId="0" fillId="50" borderId="17" xfId="0" applyFill="1" applyBorder="1" applyAlignment="1">
      <alignment horizontal="center"/>
    </xf>
    <xf numFmtId="0" fontId="0" fillId="50" borderId="12" xfId="0" applyFill="1" applyBorder="1" applyAlignment="1">
      <alignment horizontal="center"/>
    </xf>
    <xf numFmtId="0" fontId="0" fillId="50" borderId="19" xfId="0" applyFill="1" applyBorder="1" applyAlignment="1">
      <alignment horizontal="center"/>
    </xf>
    <xf numFmtId="0" fontId="19" fillId="50" borderId="14" xfId="0" applyFont="1" applyFill="1" applyBorder="1" applyAlignment="1">
      <alignment horizontal="center"/>
    </xf>
    <xf numFmtId="0" fontId="22" fillId="50" borderId="14" xfId="0" applyFont="1" applyFill="1" applyBorder="1" applyAlignment="1">
      <alignment horizontal="center"/>
    </xf>
    <xf numFmtId="0" fontId="22" fillId="50" borderId="11" xfId="0" applyFont="1" applyFill="1" applyBorder="1" applyAlignment="1">
      <alignment horizontal="center"/>
    </xf>
    <xf numFmtId="0" fontId="22" fillId="50" borderId="17" xfId="0" applyFont="1" applyFill="1" applyBorder="1" applyAlignment="1">
      <alignment horizontal="center"/>
    </xf>
    <xf numFmtId="0" fontId="22" fillId="50" borderId="12" xfId="0" applyFont="1" applyFill="1" applyBorder="1" applyAlignment="1">
      <alignment horizontal="center"/>
    </xf>
    <xf numFmtId="0" fontId="22" fillId="50" borderId="19" xfId="0" applyFont="1" applyFill="1" applyBorder="1" applyAlignment="1">
      <alignment horizontal="center"/>
    </xf>
    <xf numFmtId="0" fontId="19" fillId="50" borderId="11" xfId="0" applyFont="1" applyFill="1" applyBorder="1" applyAlignment="1">
      <alignment vertical="center"/>
    </xf>
    <xf numFmtId="0" fontId="19" fillId="50" borderId="17" xfId="0" applyFont="1" applyFill="1" applyBorder="1" applyAlignment="1">
      <alignment vertical="center"/>
    </xf>
    <xf numFmtId="0" fontId="19" fillId="49" borderId="11" xfId="0" applyFont="1" applyFill="1" applyBorder="1" applyAlignment="1">
      <alignment horizontal="center" vertical="center"/>
    </xf>
    <xf numFmtId="0" fontId="21" fillId="49" borderId="12" xfId="0" applyFont="1" applyFill="1" applyBorder="1" applyAlignment="1">
      <alignment/>
    </xf>
    <xf numFmtId="0" fontId="21" fillId="50" borderId="12" xfId="0" applyFont="1" applyFill="1" applyBorder="1" applyAlignment="1">
      <alignment/>
    </xf>
    <xf numFmtId="0" fontId="21" fillId="50" borderId="11" xfId="0" applyFont="1" applyFill="1" applyBorder="1" applyAlignment="1">
      <alignment/>
    </xf>
    <xf numFmtId="0" fontId="21" fillId="50" borderId="17" xfId="0" applyFont="1" applyFill="1" applyBorder="1" applyAlignment="1">
      <alignment/>
    </xf>
    <xf numFmtId="0" fontId="21" fillId="49" borderId="11" xfId="0" applyFont="1" applyFill="1" applyBorder="1" applyAlignment="1">
      <alignment/>
    </xf>
    <xf numFmtId="0" fontId="21" fillId="49" borderId="17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2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9" fillId="0" borderId="17" xfId="0" applyFont="1" applyFill="1" applyBorder="1" applyAlignment="1">
      <alignment vertical="center"/>
    </xf>
    <xf numFmtId="0" fontId="21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23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19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/>
    </xf>
    <xf numFmtId="1" fontId="24" fillId="0" borderId="11" xfId="0" applyNumberFormat="1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23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0" fillId="48" borderId="30" xfId="0" applyFill="1" applyBorder="1" applyAlignment="1" applyProtection="1">
      <alignment horizontal="center" vertical="center"/>
      <protection locked="0"/>
    </xf>
    <xf numFmtId="0" fontId="0" fillId="48" borderId="29" xfId="0" applyFill="1" applyBorder="1" applyAlignment="1" applyProtection="1">
      <alignment horizontal="center" vertical="center"/>
      <protection locked="0"/>
    </xf>
    <xf numFmtId="0" fontId="0" fillId="48" borderId="12" xfId="0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0" fontId="21" fillId="48" borderId="25" xfId="0" applyFont="1" applyFill="1" applyBorder="1" applyAlignment="1" applyProtection="1">
      <alignment horizontal="center" vertical="center"/>
      <protection locked="0"/>
    </xf>
    <xf numFmtId="0" fontId="21" fillId="48" borderId="28" xfId="0" applyFont="1" applyFill="1" applyBorder="1" applyAlignment="1" applyProtection="1">
      <alignment horizontal="center" vertical="center"/>
      <protection locked="0"/>
    </xf>
    <xf numFmtId="0" fontId="21" fillId="48" borderId="17" xfId="0" applyFont="1" applyFill="1" applyBorder="1" applyAlignment="1" applyProtection="1">
      <alignment horizontal="center" vertical="center"/>
      <protection locked="0"/>
    </xf>
    <xf numFmtId="0" fontId="0" fillId="48" borderId="32" xfId="0" applyFill="1" applyBorder="1" applyAlignment="1" applyProtection="1">
      <alignment horizontal="center" vertical="center"/>
      <protection locked="0"/>
    </xf>
    <xf numFmtId="0" fontId="0" fillId="48" borderId="33" xfId="0" applyFill="1" applyBorder="1" applyAlignment="1" applyProtection="1">
      <alignment horizontal="center" vertical="center"/>
      <protection locked="0"/>
    </xf>
    <xf numFmtId="0" fontId="0" fillId="48" borderId="19" xfId="0" applyFill="1" applyBorder="1" applyAlignment="1" applyProtection="1">
      <alignment horizontal="center" vertical="center"/>
      <protection locked="0"/>
    </xf>
    <xf numFmtId="0" fontId="0" fillId="48" borderId="34" xfId="0" applyFill="1" applyBorder="1" applyAlignment="1" applyProtection="1">
      <alignment horizontal="center"/>
      <protection locked="0"/>
    </xf>
    <xf numFmtId="0" fontId="0" fillId="48" borderId="35" xfId="0" applyFill="1" applyBorder="1" applyAlignment="1" applyProtection="1">
      <alignment horizontal="center"/>
      <protection locked="0"/>
    </xf>
    <xf numFmtId="0" fontId="0" fillId="48" borderId="32" xfId="0" applyFill="1" applyBorder="1" applyAlignment="1" applyProtection="1">
      <alignment horizontal="center"/>
      <protection locked="0"/>
    </xf>
    <xf numFmtId="0" fontId="0" fillId="48" borderId="36" xfId="0" applyFill="1" applyBorder="1" applyAlignment="1" applyProtection="1">
      <alignment horizontal="center" vertical="center"/>
      <protection locked="0"/>
    </xf>
    <xf numFmtId="0" fontId="0" fillId="48" borderId="37" xfId="0" applyFill="1" applyBorder="1" applyAlignment="1" applyProtection="1">
      <alignment horizontal="center" vertical="center"/>
      <protection locked="0"/>
    </xf>
    <xf numFmtId="0" fontId="0" fillId="48" borderId="27" xfId="0" applyFill="1" applyBorder="1" applyAlignment="1" applyProtection="1">
      <alignment horizontal="center" vertical="center"/>
      <protection locked="0"/>
    </xf>
    <xf numFmtId="0" fontId="0" fillId="48" borderId="38" xfId="0" applyFill="1" applyBorder="1" applyAlignment="1" applyProtection="1">
      <alignment horizontal="center" vertical="center"/>
      <protection locked="0"/>
    </xf>
    <xf numFmtId="0" fontId="0" fillId="48" borderId="39" xfId="0" applyFill="1" applyBorder="1" applyAlignment="1" applyProtection="1">
      <alignment horizontal="center" vertical="center"/>
      <protection locked="0"/>
    </xf>
    <xf numFmtId="0" fontId="21" fillId="48" borderId="40" xfId="0" applyFont="1" applyFill="1" applyBorder="1" applyAlignment="1" applyProtection="1">
      <alignment horizontal="center" vertical="center"/>
      <protection locked="0"/>
    </xf>
    <xf numFmtId="0" fontId="21" fillId="48" borderId="27" xfId="0" applyFont="1" applyFill="1" applyBorder="1" applyAlignment="1" applyProtection="1">
      <alignment horizontal="center" vertical="center"/>
      <protection locked="0"/>
    </xf>
    <xf numFmtId="0" fontId="21" fillId="48" borderId="11" xfId="0" applyFont="1" applyFill="1" applyBorder="1" applyAlignment="1" applyProtection="1">
      <alignment horizontal="center" vertical="center"/>
      <protection locked="0"/>
    </xf>
    <xf numFmtId="0" fontId="21" fillId="48" borderId="41" xfId="0" applyFont="1" applyFill="1" applyBorder="1" applyAlignment="1" applyProtection="1">
      <alignment horizontal="center" vertical="center"/>
      <protection locked="0"/>
    </xf>
    <xf numFmtId="0" fontId="21" fillId="48" borderId="26" xfId="0" applyFont="1" applyFill="1" applyBorder="1" applyAlignment="1" applyProtection="1">
      <alignment horizontal="center" vertical="center"/>
      <protection locked="0"/>
    </xf>
    <xf numFmtId="0" fontId="21" fillId="48" borderId="14" xfId="0" applyFont="1" applyFill="1" applyBorder="1" applyAlignment="1" applyProtection="1">
      <alignment horizontal="center" vertical="center"/>
      <protection locked="0"/>
    </xf>
    <xf numFmtId="0" fontId="0" fillId="40" borderId="36" xfId="0" applyFill="1" applyBorder="1" applyAlignment="1" applyProtection="1">
      <alignment horizontal="center" vertical="center"/>
      <protection locked="0"/>
    </xf>
    <xf numFmtId="0" fontId="0" fillId="40" borderId="37" xfId="0" applyFill="1" applyBorder="1" applyAlignment="1" applyProtection="1">
      <alignment horizontal="center" vertical="center"/>
      <protection locked="0"/>
    </xf>
    <xf numFmtId="0" fontId="0" fillId="40" borderId="27" xfId="0" applyFill="1" applyBorder="1" applyAlignment="1" applyProtection="1">
      <alignment horizontal="center" vertical="center"/>
      <protection locked="0"/>
    </xf>
    <xf numFmtId="0" fontId="0" fillId="40" borderId="38" xfId="0" applyFill="1" applyBorder="1" applyAlignment="1" applyProtection="1">
      <alignment horizontal="center" vertical="center"/>
      <protection locked="0"/>
    </xf>
    <xf numFmtId="0" fontId="0" fillId="40" borderId="39" xfId="0" applyFill="1" applyBorder="1" applyAlignment="1" applyProtection="1">
      <alignment horizontal="center" vertical="center"/>
      <protection locked="0"/>
    </xf>
    <xf numFmtId="0" fontId="0" fillId="40" borderId="29" xfId="0" applyFill="1" applyBorder="1" applyAlignment="1" applyProtection="1">
      <alignment horizontal="center" vertical="center"/>
      <protection locked="0"/>
    </xf>
    <xf numFmtId="0" fontId="0" fillId="40" borderId="32" xfId="0" applyFill="1" applyBorder="1" applyAlignment="1" applyProtection="1">
      <alignment horizontal="center" vertical="center"/>
      <protection locked="0"/>
    </xf>
    <xf numFmtId="0" fontId="0" fillId="40" borderId="33" xfId="0" applyFill="1" applyBorder="1" applyAlignment="1" applyProtection="1">
      <alignment horizontal="center" vertical="center"/>
      <protection locked="0"/>
    </xf>
    <xf numFmtId="0" fontId="0" fillId="40" borderId="19" xfId="0" applyFill="1" applyBorder="1" applyAlignment="1" applyProtection="1">
      <alignment horizontal="center" vertical="center"/>
      <protection locked="0"/>
    </xf>
    <xf numFmtId="0" fontId="0" fillId="40" borderId="30" xfId="0" applyFill="1" applyBorder="1" applyAlignment="1" applyProtection="1">
      <alignment horizontal="center" vertical="center"/>
      <protection locked="0"/>
    </xf>
    <xf numFmtId="0" fontId="0" fillId="40" borderId="12" xfId="0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0" fontId="21" fillId="40" borderId="41" xfId="0" applyFont="1" applyFill="1" applyBorder="1" applyAlignment="1">
      <alignment horizontal="center" vertical="center"/>
    </xf>
    <xf numFmtId="0" fontId="21" fillId="40" borderId="26" xfId="0" applyFont="1" applyFill="1" applyBorder="1" applyAlignment="1">
      <alignment horizontal="center" vertical="center"/>
    </xf>
    <xf numFmtId="0" fontId="21" fillId="40" borderId="1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40" borderId="27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25" xfId="0" applyFont="1" applyFill="1" applyBorder="1" applyAlignment="1">
      <alignment horizontal="center" vertical="center"/>
    </xf>
    <xf numFmtId="0" fontId="21" fillId="40" borderId="28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0" fillId="40" borderId="34" xfId="0" applyFill="1" applyBorder="1" applyAlignment="1" applyProtection="1">
      <alignment horizontal="center"/>
      <protection locked="0"/>
    </xf>
    <xf numFmtId="0" fontId="0" fillId="40" borderId="35" xfId="0" applyFill="1" applyBorder="1" applyAlignment="1" applyProtection="1">
      <alignment horizontal="center"/>
      <protection locked="0"/>
    </xf>
    <xf numFmtId="0" fontId="0" fillId="40" borderId="32" xfId="0" applyFill="1" applyBorder="1" applyAlignment="1" applyProtection="1">
      <alignment horizontal="center"/>
      <protection locked="0"/>
    </xf>
    <xf numFmtId="0" fontId="21" fillId="48" borderId="41" xfId="0" applyFont="1" applyFill="1" applyBorder="1" applyAlignment="1">
      <alignment horizontal="center" vertical="center"/>
    </xf>
    <xf numFmtId="0" fontId="21" fillId="48" borderId="26" xfId="0" applyFont="1" applyFill="1" applyBorder="1" applyAlignment="1">
      <alignment horizontal="center" vertical="center"/>
    </xf>
    <xf numFmtId="0" fontId="21" fillId="48" borderId="14" xfId="0" applyFont="1" applyFill="1" applyBorder="1" applyAlignment="1">
      <alignment horizontal="center" vertical="center"/>
    </xf>
    <xf numFmtId="0" fontId="21" fillId="48" borderId="40" xfId="0" applyFont="1" applyFill="1" applyBorder="1" applyAlignment="1">
      <alignment horizontal="center" vertical="center"/>
    </xf>
    <xf numFmtId="0" fontId="21" fillId="48" borderId="27" xfId="0" applyFont="1" applyFill="1" applyBorder="1" applyAlignment="1">
      <alignment horizontal="center" vertical="center"/>
    </xf>
    <xf numFmtId="0" fontId="21" fillId="48" borderId="11" xfId="0" applyFont="1" applyFill="1" applyBorder="1" applyAlignment="1">
      <alignment horizontal="center" vertical="center"/>
    </xf>
    <xf numFmtId="0" fontId="21" fillId="48" borderId="25" xfId="0" applyFont="1" applyFill="1" applyBorder="1" applyAlignment="1">
      <alignment horizontal="center" vertical="center"/>
    </xf>
    <xf numFmtId="0" fontId="21" fillId="48" borderId="28" xfId="0" applyFont="1" applyFill="1" applyBorder="1" applyAlignment="1">
      <alignment horizontal="center" vertical="center"/>
    </xf>
    <xf numFmtId="0" fontId="21" fillId="48" borderId="17" xfId="0" applyFont="1" applyFill="1" applyBorder="1" applyAlignment="1">
      <alignment horizontal="center" vertical="center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0" fontId="0" fillId="40" borderId="41" xfId="0" applyFill="1" applyBorder="1" applyAlignment="1" applyProtection="1">
      <alignment horizontal="center" vertical="center"/>
      <protection locked="0"/>
    </xf>
    <xf numFmtId="0" fontId="0" fillId="40" borderId="26" xfId="0" applyFill="1" applyBorder="1" applyAlignment="1" applyProtection="1">
      <alignment horizontal="center" vertical="center"/>
      <protection locked="0"/>
    </xf>
    <xf numFmtId="0" fontId="0" fillId="40" borderId="14" xfId="0" applyFill="1" applyBorder="1" applyAlignment="1" applyProtection="1">
      <alignment horizontal="center" vertical="center"/>
      <protection locked="0"/>
    </xf>
    <xf numFmtId="0" fontId="21" fillId="40" borderId="30" xfId="0" applyFont="1" applyFill="1" applyBorder="1" applyAlignment="1">
      <alignment horizontal="center" vertical="center"/>
    </xf>
    <xf numFmtId="0" fontId="21" fillId="40" borderId="29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</cellXfs>
  <cellStyles count="281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2" xfId="20"/>
    <cellStyle name="20 % – Zvýraznění2 2" xfId="21"/>
    <cellStyle name="20 % – Zvýraznění2 3" xfId="22"/>
    <cellStyle name="20 % – Zvýraznění2 4" xfId="23"/>
    <cellStyle name="20 % – Zvýraznění2 5" xfId="24"/>
    <cellStyle name="20 % – Zvýraznění3" xfId="25"/>
    <cellStyle name="20 % – Zvýraznění3 2" xfId="26"/>
    <cellStyle name="20 % – Zvýraznění3 3" xfId="27"/>
    <cellStyle name="20 % – Zvýraznění3 4" xfId="28"/>
    <cellStyle name="20 % – Zvýraznění3 5" xfId="29"/>
    <cellStyle name="20 % – Zvýraznění4" xfId="30"/>
    <cellStyle name="20 % – Zvýraznění4 2" xfId="31"/>
    <cellStyle name="20 % – Zvýraznění4 3" xfId="32"/>
    <cellStyle name="20 % – Zvýraznění4 4" xfId="33"/>
    <cellStyle name="20 % – Zvýraznění4 5" xfId="34"/>
    <cellStyle name="20 % – Zvýraznění5" xfId="35"/>
    <cellStyle name="20 % – Zvýraznění5 2" xfId="36"/>
    <cellStyle name="20 % – Zvýraznění5 3" xfId="37"/>
    <cellStyle name="20 % – Zvýraznění5 4" xfId="38"/>
    <cellStyle name="20 % – Zvýraznění5 5" xfId="39"/>
    <cellStyle name="20 % – Zvýraznění6" xfId="40"/>
    <cellStyle name="20 % – Zvýraznění6 2" xfId="41"/>
    <cellStyle name="20 % – Zvýraznění6 3" xfId="42"/>
    <cellStyle name="20 % – Zvýraznění6 4" xfId="43"/>
    <cellStyle name="20 % – Zvýraznění6 5" xfId="44"/>
    <cellStyle name="40 % – Zvýraznění1" xfId="45"/>
    <cellStyle name="40 % – Zvýraznění1 2" xfId="46"/>
    <cellStyle name="40 % – Zvýraznění1 3" xfId="47"/>
    <cellStyle name="40 % – Zvýraznění1 4" xfId="48"/>
    <cellStyle name="40 % – Zvýraznění1 5" xfId="49"/>
    <cellStyle name="40 % – Zvýraznění2" xfId="50"/>
    <cellStyle name="40 % – Zvýraznění2 2" xfId="51"/>
    <cellStyle name="40 % – Zvýraznění2 3" xfId="52"/>
    <cellStyle name="40 % – Zvýraznění2 4" xfId="53"/>
    <cellStyle name="40 % – Zvýraznění2 5" xfId="54"/>
    <cellStyle name="40 % – Zvýraznění3" xfId="55"/>
    <cellStyle name="40 % – Zvýraznění3 2" xfId="56"/>
    <cellStyle name="40 % – Zvýraznění3 3" xfId="57"/>
    <cellStyle name="40 % – Zvýraznění3 4" xfId="58"/>
    <cellStyle name="40 % – Zvýraznění3 5" xfId="59"/>
    <cellStyle name="40 % – Zvýraznění4" xfId="60"/>
    <cellStyle name="40 % – Zvýraznění4 2" xfId="61"/>
    <cellStyle name="40 % – Zvýraznění4 3" xfId="62"/>
    <cellStyle name="40 % – Zvýraznění4 4" xfId="63"/>
    <cellStyle name="40 % – Zvýraznění4 5" xfId="64"/>
    <cellStyle name="40 % – Zvýraznění5" xfId="65"/>
    <cellStyle name="40 % – Zvýraznění5 2" xfId="66"/>
    <cellStyle name="40 % – Zvýraznění5 3" xfId="67"/>
    <cellStyle name="40 % – Zvýraznění5 4" xfId="68"/>
    <cellStyle name="40 % – Zvýraznění5 5" xfId="69"/>
    <cellStyle name="40 % – Zvýraznění6" xfId="70"/>
    <cellStyle name="40 % – Zvýraznění6 2" xfId="71"/>
    <cellStyle name="40 % – Zvýraznění6 3" xfId="72"/>
    <cellStyle name="40 % – Zvýraznění6 4" xfId="73"/>
    <cellStyle name="40 % – Zvýraznění6 5" xfId="74"/>
    <cellStyle name="60 % – Zvýraznění1" xfId="75"/>
    <cellStyle name="60 % – Zvýraznění1 2" xfId="76"/>
    <cellStyle name="60 % – Zvýraznění1 3" xfId="77"/>
    <cellStyle name="60 % – Zvýraznění1 4" xfId="78"/>
    <cellStyle name="60 % – Zvýraznění1 5" xfId="79"/>
    <cellStyle name="60 % – Zvýraznění2" xfId="80"/>
    <cellStyle name="60 % – Zvýraznění2 2" xfId="81"/>
    <cellStyle name="60 % – Zvýraznění2 3" xfId="82"/>
    <cellStyle name="60 % – Zvýraznění2 4" xfId="83"/>
    <cellStyle name="60 % – Zvýraznění2 5" xfId="84"/>
    <cellStyle name="60 % – Zvýraznění3" xfId="85"/>
    <cellStyle name="60 % – Zvýraznění3 2" xfId="86"/>
    <cellStyle name="60 % – Zvýraznění3 3" xfId="87"/>
    <cellStyle name="60 % – Zvýraznění3 4" xfId="88"/>
    <cellStyle name="60 % – Zvýraznění3 5" xfId="89"/>
    <cellStyle name="60 % – Zvýraznění4" xfId="90"/>
    <cellStyle name="60 % – Zvýraznění4 2" xfId="91"/>
    <cellStyle name="60 % – Zvýraznění4 3" xfId="92"/>
    <cellStyle name="60 % – Zvýraznění4 4" xfId="93"/>
    <cellStyle name="60 % – Zvýraznění4 5" xfId="94"/>
    <cellStyle name="60 % – Zvýraznění5" xfId="95"/>
    <cellStyle name="60 % – Zvýraznění5 2" xfId="96"/>
    <cellStyle name="60 % – Zvýraznění5 3" xfId="97"/>
    <cellStyle name="60 % – Zvýraznění5 4" xfId="98"/>
    <cellStyle name="60 % – Zvýraznění5 5" xfId="99"/>
    <cellStyle name="60 % – Zvýraznění6" xfId="100"/>
    <cellStyle name="60 % – Zvýraznění6 2" xfId="101"/>
    <cellStyle name="60 % – Zvýraznění6 3" xfId="102"/>
    <cellStyle name="60 % – Zvýraznění6 4" xfId="103"/>
    <cellStyle name="60 % – Zvýraznění6 5" xfId="104"/>
    <cellStyle name="Celkem" xfId="105"/>
    <cellStyle name="Celkem 2" xfId="106"/>
    <cellStyle name="Celkem 3" xfId="107"/>
    <cellStyle name="Comma" xfId="108"/>
    <cellStyle name="Comma [0]" xfId="109"/>
    <cellStyle name="Hyperlink" xfId="110"/>
    <cellStyle name="Chybně" xfId="111"/>
    <cellStyle name="Chybně 2" xfId="112"/>
    <cellStyle name="Chybně 3" xfId="113"/>
    <cellStyle name="Chybně 4" xfId="114"/>
    <cellStyle name="Chybně 5" xfId="115"/>
    <cellStyle name="Kontrolní buňka" xfId="116"/>
    <cellStyle name="Kontrolní buňka 2" xfId="117"/>
    <cellStyle name="Kontrolní buňka 3" xfId="118"/>
    <cellStyle name="Kontrolní buňka 4" xfId="119"/>
    <cellStyle name="Kontrolní buňka 5" xfId="120"/>
    <cellStyle name="Currency" xfId="121"/>
    <cellStyle name="Currency [0]" xfId="122"/>
    <cellStyle name="Nadpis 1" xfId="123"/>
    <cellStyle name="Nadpis 1 2" xfId="124"/>
    <cellStyle name="Nadpis 1 3" xfId="125"/>
    <cellStyle name="Nadpis 2" xfId="126"/>
    <cellStyle name="Nadpis 2 2" xfId="127"/>
    <cellStyle name="Nadpis 2 3" xfId="128"/>
    <cellStyle name="Nadpis 3" xfId="129"/>
    <cellStyle name="Nadpis 3 2" xfId="130"/>
    <cellStyle name="Nadpis 3 3" xfId="131"/>
    <cellStyle name="Nadpis 4" xfId="132"/>
    <cellStyle name="Nadpis 4 2" xfId="133"/>
    <cellStyle name="Nadpis 4 3" xfId="134"/>
    <cellStyle name="Název" xfId="135"/>
    <cellStyle name="Název 2" xfId="136"/>
    <cellStyle name="Název 3" xfId="137"/>
    <cellStyle name="Neutrální" xfId="138"/>
    <cellStyle name="Neutrální 2" xfId="139"/>
    <cellStyle name="Neutrální 3" xfId="140"/>
    <cellStyle name="Neutrální 4" xfId="141"/>
    <cellStyle name="Neutrální 5" xfId="142"/>
    <cellStyle name="Normální 10" xfId="143"/>
    <cellStyle name="normální 19" xfId="144"/>
    <cellStyle name="normální 2" xfId="145"/>
    <cellStyle name="normální 2 2" xfId="146"/>
    <cellStyle name="normální 20" xfId="147"/>
    <cellStyle name="normální 21" xfId="148"/>
    <cellStyle name="normální 22" xfId="149"/>
    <cellStyle name="normální 23" xfId="150"/>
    <cellStyle name="normální 24" xfId="151"/>
    <cellStyle name="normální 25" xfId="152"/>
    <cellStyle name="normální 26" xfId="153"/>
    <cellStyle name="normální 27" xfId="154"/>
    <cellStyle name="normální 28" xfId="155"/>
    <cellStyle name="normální 29" xfId="156"/>
    <cellStyle name="normální 3" xfId="157"/>
    <cellStyle name="normální 3 2" xfId="158"/>
    <cellStyle name="normální 3 3" xfId="159"/>
    <cellStyle name="normální 30" xfId="160"/>
    <cellStyle name="normální 31" xfId="161"/>
    <cellStyle name="normální 32" xfId="162"/>
    <cellStyle name="normální 33" xfId="163"/>
    <cellStyle name="normální 34" xfId="164"/>
    <cellStyle name="normální 35" xfId="165"/>
    <cellStyle name="normální 36" xfId="166"/>
    <cellStyle name="normální 37" xfId="167"/>
    <cellStyle name="normální 38" xfId="168"/>
    <cellStyle name="normální 39" xfId="169"/>
    <cellStyle name="normální 4" xfId="170"/>
    <cellStyle name="normální 4 2" xfId="171"/>
    <cellStyle name="normální 40" xfId="172"/>
    <cellStyle name="normální 41" xfId="173"/>
    <cellStyle name="normální 42" xfId="174"/>
    <cellStyle name="normální 43" xfId="175"/>
    <cellStyle name="normální 44" xfId="176"/>
    <cellStyle name="normální 45" xfId="177"/>
    <cellStyle name="normální 46" xfId="178"/>
    <cellStyle name="normální 47" xfId="179"/>
    <cellStyle name="normální 48" xfId="180"/>
    <cellStyle name="normální 49" xfId="181"/>
    <cellStyle name="normální 5" xfId="182"/>
    <cellStyle name="normální 50" xfId="183"/>
    <cellStyle name="normální 51" xfId="184"/>
    <cellStyle name="normální 52" xfId="185"/>
    <cellStyle name="normální 53" xfId="186"/>
    <cellStyle name="normální 54" xfId="187"/>
    <cellStyle name="normální 55" xfId="188"/>
    <cellStyle name="normální 56" xfId="189"/>
    <cellStyle name="normální 57" xfId="190"/>
    <cellStyle name="normální 59" xfId="191"/>
    <cellStyle name="normální 6" xfId="192"/>
    <cellStyle name="normální 6 2" xfId="193"/>
    <cellStyle name="normální 60" xfId="194"/>
    <cellStyle name="normální 61" xfId="195"/>
    <cellStyle name="normální 62" xfId="196"/>
    <cellStyle name="normální 63" xfId="197"/>
    <cellStyle name="normální 64" xfId="198"/>
    <cellStyle name="normální 65" xfId="199"/>
    <cellStyle name="normální 66" xfId="200"/>
    <cellStyle name="normální 67" xfId="201"/>
    <cellStyle name="normální 68" xfId="202"/>
    <cellStyle name="normální 69" xfId="203"/>
    <cellStyle name="Normální 7" xfId="204"/>
    <cellStyle name="normální 70" xfId="205"/>
    <cellStyle name="normální 71" xfId="206"/>
    <cellStyle name="normální 72" xfId="207"/>
    <cellStyle name="normální 73" xfId="208"/>
    <cellStyle name="normální 74" xfId="209"/>
    <cellStyle name="normální 75" xfId="210"/>
    <cellStyle name="normální 76" xfId="211"/>
    <cellStyle name="normální 77" xfId="212"/>
    <cellStyle name="normální 78" xfId="213"/>
    <cellStyle name="normální 79" xfId="214"/>
    <cellStyle name="normální 8" xfId="215"/>
    <cellStyle name="normální 80" xfId="216"/>
    <cellStyle name="normální 81" xfId="217"/>
    <cellStyle name="normální 82" xfId="218"/>
    <cellStyle name="normální 83" xfId="219"/>
    <cellStyle name="normální 84" xfId="220"/>
    <cellStyle name="normální 85" xfId="221"/>
    <cellStyle name="normální 86" xfId="222"/>
    <cellStyle name="normální 87" xfId="223"/>
    <cellStyle name="normální 88" xfId="224"/>
    <cellStyle name="normální 89" xfId="225"/>
    <cellStyle name="normální 9" xfId="226"/>
    <cellStyle name="normální 90" xfId="227"/>
    <cellStyle name="Poznámka" xfId="228"/>
    <cellStyle name="Poznámka 2" xfId="229"/>
    <cellStyle name="Poznámka 2 2" xfId="230"/>
    <cellStyle name="Poznámka 3" xfId="231"/>
    <cellStyle name="Poznámka 4" xfId="232"/>
    <cellStyle name="Poznámka 5" xfId="233"/>
    <cellStyle name="Percent" xfId="234"/>
    <cellStyle name="Propojená buňka" xfId="235"/>
    <cellStyle name="Propojená buňka 2" xfId="236"/>
    <cellStyle name="Propojená buňka 3" xfId="237"/>
    <cellStyle name="Followed Hyperlink" xfId="238"/>
    <cellStyle name="Správně" xfId="239"/>
    <cellStyle name="Správně 2" xfId="240"/>
    <cellStyle name="Správně 3" xfId="241"/>
    <cellStyle name="Správně 4" xfId="242"/>
    <cellStyle name="Správně 5" xfId="243"/>
    <cellStyle name="Text upozornění" xfId="244"/>
    <cellStyle name="Text upozornění 2" xfId="245"/>
    <cellStyle name="Text upozornění 3" xfId="246"/>
    <cellStyle name="Vstup" xfId="247"/>
    <cellStyle name="Vstup 2" xfId="248"/>
    <cellStyle name="Vstup 3" xfId="249"/>
    <cellStyle name="Vstup 4" xfId="250"/>
    <cellStyle name="Vstup 5" xfId="251"/>
    <cellStyle name="Výpočet" xfId="252"/>
    <cellStyle name="Výpočet 2" xfId="253"/>
    <cellStyle name="Výpočet 3" xfId="254"/>
    <cellStyle name="Výpočet 4" xfId="255"/>
    <cellStyle name="Výpočet 5" xfId="256"/>
    <cellStyle name="Výstup" xfId="257"/>
    <cellStyle name="Výstup 2" xfId="258"/>
    <cellStyle name="Výstup 3" xfId="259"/>
    <cellStyle name="Výstup 4" xfId="260"/>
    <cellStyle name="Výstup 5" xfId="261"/>
    <cellStyle name="Vysvětlující text" xfId="262"/>
    <cellStyle name="Vysvětlující text 2" xfId="263"/>
    <cellStyle name="Vysvětlující text 3" xfId="264"/>
    <cellStyle name="Zvýraznění 1" xfId="265"/>
    <cellStyle name="Zvýraznění 1 2" xfId="266"/>
    <cellStyle name="Zvýraznění 1 3" xfId="267"/>
    <cellStyle name="Zvýraznění 1 4" xfId="268"/>
    <cellStyle name="Zvýraznění 1 5" xfId="269"/>
    <cellStyle name="Zvýraznění 2" xfId="270"/>
    <cellStyle name="Zvýraznění 2 2" xfId="271"/>
    <cellStyle name="Zvýraznění 2 3" xfId="272"/>
    <cellStyle name="Zvýraznění 2 4" xfId="273"/>
    <cellStyle name="Zvýraznění 2 5" xfId="274"/>
    <cellStyle name="Zvýraznění 3" xfId="275"/>
    <cellStyle name="Zvýraznění 3 2" xfId="276"/>
    <cellStyle name="Zvýraznění 3 3" xfId="277"/>
    <cellStyle name="Zvýraznění 3 4" xfId="278"/>
    <cellStyle name="Zvýraznění 3 5" xfId="279"/>
    <cellStyle name="Zvýraznění 4" xfId="280"/>
    <cellStyle name="Zvýraznění 4 2" xfId="281"/>
    <cellStyle name="Zvýraznění 4 3" xfId="282"/>
    <cellStyle name="Zvýraznění 4 4" xfId="283"/>
    <cellStyle name="Zvýraznění 4 5" xfId="284"/>
    <cellStyle name="Zvýraznění 5" xfId="285"/>
    <cellStyle name="Zvýraznění 5 2" xfId="286"/>
    <cellStyle name="Zvýraznění 5 3" xfId="287"/>
    <cellStyle name="Zvýraznění 5 4" xfId="288"/>
    <cellStyle name="Zvýraznění 5 5" xfId="289"/>
    <cellStyle name="Zvýraznění 6" xfId="290"/>
    <cellStyle name="Zvýraznění 6 2" xfId="291"/>
    <cellStyle name="Zvýraznění 6 3" xfId="292"/>
    <cellStyle name="Zvýraznění 6 4" xfId="293"/>
    <cellStyle name="Zvýraznění 6 5" xfId="2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zoomScale="70" zoomScaleNormal="70" zoomScalePageLayoutView="0" workbookViewId="0" topLeftCell="A34">
      <selection activeCell="B50" sqref="B50:C50"/>
    </sheetView>
  </sheetViews>
  <sheetFormatPr defaultColWidth="9.140625" defaultRowHeight="15"/>
  <cols>
    <col min="1" max="1" width="11.421875" style="9" customWidth="1"/>
    <col min="2" max="2" width="22.140625" style="10" customWidth="1"/>
    <col min="3" max="3" width="17.140625" style="9" customWidth="1"/>
    <col min="4" max="4" width="22.140625" style="10" customWidth="1"/>
    <col min="5" max="16" width="12.140625" style="1" customWidth="1"/>
  </cols>
  <sheetData>
    <row r="1" spans="1:16" s="2" customFormat="1" ht="20.25" customHeight="1">
      <c r="A1" s="220" t="s">
        <v>172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s="2" customFormat="1" ht="20.25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6" s="2" customFormat="1" ht="15">
      <c r="A3" s="240" t="s">
        <v>0</v>
      </c>
      <c r="B3" s="237" t="s">
        <v>1</v>
      </c>
      <c r="C3" s="237" t="s">
        <v>2</v>
      </c>
      <c r="D3" s="223" t="s">
        <v>3</v>
      </c>
      <c r="E3" s="229" t="s">
        <v>178</v>
      </c>
      <c r="F3" s="230"/>
      <c r="G3" s="230"/>
      <c r="H3" s="230"/>
      <c r="I3" s="230"/>
      <c r="J3" s="231"/>
      <c r="K3" s="78" t="s">
        <v>179</v>
      </c>
      <c r="L3" s="78" t="s">
        <v>180</v>
      </c>
      <c r="M3" s="232" t="s">
        <v>181</v>
      </c>
      <c r="N3" s="235" t="s">
        <v>182</v>
      </c>
      <c r="O3" s="226" t="s">
        <v>85</v>
      </c>
      <c r="P3" s="217" t="s">
        <v>86</v>
      </c>
    </row>
    <row r="4" spans="1:16" s="2" customFormat="1" ht="15">
      <c r="A4" s="241"/>
      <c r="B4" s="238"/>
      <c r="C4" s="238"/>
      <c r="D4" s="224"/>
      <c r="E4" s="89" t="s">
        <v>80</v>
      </c>
      <c r="F4" s="90" t="s">
        <v>81</v>
      </c>
      <c r="G4" s="90" t="s">
        <v>82</v>
      </c>
      <c r="H4" s="90" t="s">
        <v>83</v>
      </c>
      <c r="I4" s="90" t="s">
        <v>84</v>
      </c>
      <c r="J4" s="91" t="s">
        <v>81</v>
      </c>
      <c r="K4" s="91" t="s">
        <v>183</v>
      </c>
      <c r="L4" s="91" t="s">
        <v>185</v>
      </c>
      <c r="M4" s="233"/>
      <c r="N4" s="236"/>
      <c r="O4" s="227"/>
      <c r="P4" s="218"/>
    </row>
    <row r="5" spans="1:16" s="2" customFormat="1" ht="15">
      <c r="A5" s="242"/>
      <c r="B5" s="239"/>
      <c r="C5" s="239"/>
      <c r="D5" s="225"/>
      <c r="E5" s="40">
        <v>41538</v>
      </c>
      <c r="F5" s="30">
        <v>41566</v>
      </c>
      <c r="G5" s="30">
        <v>41588</v>
      </c>
      <c r="H5" s="30">
        <v>41616</v>
      </c>
      <c r="I5" s="30">
        <v>41665</v>
      </c>
      <c r="J5" s="79">
        <v>41707</v>
      </c>
      <c r="K5" s="79">
        <v>41651</v>
      </c>
      <c r="L5" s="79">
        <v>41748</v>
      </c>
      <c r="M5" s="234"/>
      <c r="N5" s="218"/>
      <c r="O5" s="228"/>
      <c r="P5" s="219"/>
    </row>
    <row r="6" spans="1:16" s="2" customFormat="1" ht="15.75">
      <c r="A6" s="101" t="s">
        <v>191</v>
      </c>
      <c r="B6" s="102" t="s">
        <v>189</v>
      </c>
      <c r="C6" s="103">
        <v>1998</v>
      </c>
      <c r="D6" s="104" t="s">
        <v>21</v>
      </c>
      <c r="E6" s="105"/>
      <c r="F6" s="106"/>
      <c r="G6" s="106"/>
      <c r="H6" s="106"/>
      <c r="I6" s="106"/>
      <c r="J6" s="107"/>
      <c r="K6" s="107"/>
      <c r="L6" s="107"/>
      <c r="M6" s="107">
        <v>10</v>
      </c>
      <c r="N6" s="108">
        <v>110</v>
      </c>
      <c r="O6" s="109"/>
      <c r="P6" s="108">
        <f aca="true" t="shared" si="0" ref="P6:P22">SUM(E6:N6)-O6</f>
        <v>120</v>
      </c>
    </row>
    <row r="7" spans="1:16" s="2" customFormat="1" ht="15.75">
      <c r="A7" s="101" t="s">
        <v>191</v>
      </c>
      <c r="B7" s="102" t="s">
        <v>190</v>
      </c>
      <c r="C7" s="103">
        <v>1996</v>
      </c>
      <c r="D7" s="104" t="s">
        <v>52</v>
      </c>
      <c r="E7" s="105"/>
      <c r="F7" s="106"/>
      <c r="G7" s="106"/>
      <c r="H7" s="106"/>
      <c r="I7" s="106"/>
      <c r="J7" s="107"/>
      <c r="K7" s="107"/>
      <c r="L7" s="107"/>
      <c r="M7" s="107">
        <v>80</v>
      </c>
      <c r="N7" s="108"/>
      <c r="O7" s="109"/>
      <c r="P7" s="108">
        <f t="shared" si="0"/>
        <v>80</v>
      </c>
    </row>
    <row r="8" spans="1:16" ht="15.75">
      <c r="A8" s="110" t="s">
        <v>118</v>
      </c>
      <c r="B8" s="111" t="s">
        <v>44</v>
      </c>
      <c r="C8" s="112">
        <v>2002</v>
      </c>
      <c r="D8" s="113" t="s">
        <v>25</v>
      </c>
      <c r="E8" s="114"/>
      <c r="F8" s="115">
        <v>60</v>
      </c>
      <c r="G8" s="115">
        <v>120</v>
      </c>
      <c r="H8" s="115">
        <v>90</v>
      </c>
      <c r="I8" s="115"/>
      <c r="J8" s="116"/>
      <c r="K8" s="116"/>
      <c r="L8" s="116"/>
      <c r="M8" s="116"/>
      <c r="N8" s="117"/>
      <c r="O8" s="118"/>
      <c r="P8" s="117">
        <f t="shared" si="0"/>
        <v>270</v>
      </c>
    </row>
    <row r="9" spans="1:16" ht="15.75">
      <c r="A9" s="110" t="s">
        <v>219</v>
      </c>
      <c r="B9" s="111" t="s">
        <v>155</v>
      </c>
      <c r="C9" s="119">
        <v>1998</v>
      </c>
      <c r="D9" s="113" t="s">
        <v>21</v>
      </c>
      <c r="E9" s="114"/>
      <c r="F9" s="115"/>
      <c r="G9" s="115">
        <v>90</v>
      </c>
      <c r="H9" s="115">
        <v>30</v>
      </c>
      <c r="I9" s="115"/>
      <c r="J9" s="116"/>
      <c r="K9" s="116"/>
      <c r="L9" s="116"/>
      <c r="M9" s="116">
        <v>60</v>
      </c>
      <c r="N9" s="117"/>
      <c r="O9" s="118"/>
      <c r="P9" s="117">
        <f t="shared" si="0"/>
        <v>180</v>
      </c>
    </row>
    <row r="10" spans="1:16" ht="15.75">
      <c r="A10" s="110" t="s">
        <v>219</v>
      </c>
      <c r="B10" s="111" t="s">
        <v>9</v>
      </c>
      <c r="C10" s="112">
        <v>1996</v>
      </c>
      <c r="D10" s="113" t="s">
        <v>26</v>
      </c>
      <c r="E10" s="114">
        <v>60</v>
      </c>
      <c r="F10" s="115"/>
      <c r="G10" s="115">
        <v>60</v>
      </c>
      <c r="H10" s="115">
        <v>60</v>
      </c>
      <c r="I10" s="115"/>
      <c r="J10" s="116"/>
      <c r="K10" s="116"/>
      <c r="L10" s="116"/>
      <c r="M10" s="116"/>
      <c r="N10" s="117"/>
      <c r="O10" s="118"/>
      <c r="P10" s="117">
        <f t="shared" si="0"/>
        <v>180</v>
      </c>
    </row>
    <row r="11" spans="1:16" ht="15.75">
      <c r="A11" s="110" t="s">
        <v>137</v>
      </c>
      <c r="B11" s="111" t="s">
        <v>7</v>
      </c>
      <c r="C11" s="112">
        <v>1999</v>
      </c>
      <c r="D11" s="113" t="s">
        <v>25</v>
      </c>
      <c r="E11" s="114">
        <v>30</v>
      </c>
      <c r="F11" s="115">
        <v>30</v>
      </c>
      <c r="G11" s="115">
        <v>6</v>
      </c>
      <c r="H11" s="115">
        <v>30</v>
      </c>
      <c r="I11" s="115"/>
      <c r="J11" s="116"/>
      <c r="K11" s="116"/>
      <c r="L11" s="116"/>
      <c r="M11" s="116">
        <v>80</v>
      </c>
      <c r="N11" s="117"/>
      <c r="O11" s="118">
        <v>6</v>
      </c>
      <c r="P11" s="117">
        <f t="shared" si="0"/>
        <v>170</v>
      </c>
    </row>
    <row r="12" spans="1:16" ht="15.75">
      <c r="A12" s="110" t="s">
        <v>64</v>
      </c>
      <c r="B12" s="111" t="s">
        <v>66</v>
      </c>
      <c r="C12" s="112">
        <v>1998</v>
      </c>
      <c r="D12" s="113" t="s">
        <v>23</v>
      </c>
      <c r="E12" s="114">
        <v>15</v>
      </c>
      <c r="F12" s="115">
        <v>30</v>
      </c>
      <c r="G12" s="115">
        <v>30</v>
      </c>
      <c r="H12" s="115">
        <v>30</v>
      </c>
      <c r="I12" s="115"/>
      <c r="J12" s="116"/>
      <c r="K12" s="116"/>
      <c r="L12" s="116"/>
      <c r="M12" s="116">
        <v>75</v>
      </c>
      <c r="N12" s="117">
        <v>20</v>
      </c>
      <c r="O12" s="118">
        <v>35</v>
      </c>
      <c r="P12" s="117">
        <f t="shared" si="0"/>
        <v>165</v>
      </c>
    </row>
    <row r="13" spans="1:16" ht="15.75">
      <c r="A13" s="110" t="s">
        <v>56</v>
      </c>
      <c r="B13" s="111" t="s">
        <v>10</v>
      </c>
      <c r="C13" s="112">
        <v>1997</v>
      </c>
      <c r="D13" s="113" t="s">
        <v>23</v>
      </c>
      <c r="E13" s="114">
        <v>30</v>
      </c>
      <c r="F13" s="115"/>
      <c r="G13" s="115"/>
      <c r="H13" s="115">
        <v>15</v>
      </c>
      <c r="I13" s="115"/>
      <c r="J13" s="116"/>
      <c r="K13" s="116"/>
      <c r="L13" s="116"/>
      <c r="M13" s="116">
        <v>120</v>
      </c>
      <c r="N13" s="117"/>
      <c r="O13" s="118"/>
      <c r="P13" s="117">
        <f t="shared" si="0"/>
        <v>165</v>
      </c>
    </row>
    <row r="14" spans="1:16" ht="15.75">
      <c r="A14" s="110" t="s">
        <v>186</v>
      </c>
      <c r="B14" s="111" t="s">
        <v>53</v>
      </c>
      <c r="C14" s="112">
        <v>1997</v>
      </c>
      <c r="D14" s="113" t="s">
        <v>23</v>
      </c>
      <c r="E14" s="114">
        <v>15</v>
      </c>
      <c r="F14" s="115"/>
      <c r="G14" s="115">
        <v>30</v>
      </c>
      <c r="H14" s="115">
        <v>15</v>
      </c>
      <c r="I14" s="115"/>
      <c r="J14" s="116"/>
      <c r="K14" s="116"/>
      <c r="L14" s="116"/>
      <c r="M14" s="116">
        <v>75</v>
      </c>
      <c r="N14" s="117">
        <v>10</v>
      </c>
      <c r="O14" s="118">
        <v>10</v>
      </c>
      <c r="P14" s="117">
        <f t="shared" si="0"/>
        <v>135</v>
      </c>
    </row>
    <row r="15" spans="1:16" ht="15.75">
      <c r="A15" s="110" t="s">
        <v>186</v>
      </c>
      <c r="B15" s="111" t="s">
        <v>8</v>
      </c>
      <c r="C15" s="112">
        <v>1998</v>
      </c>
      <c r="D15" s="113" t="s">
        <v>24</v>
      </c>
      <c r="E15" s="114">
        <v>30</v>
      </c>
      <c r="F15" s="115">
        <v>30</v>
      </c>
      <c r="G15" s="115">
        <v>60</v>
      </c>
      <c r="H15" s="115">
        <v>15</v>
      </c>
      <c r="I15" s="115"/>
      <c r="J15" s="116"/>
      <c r="K15" s="116"/>
      <c r="L15" s="116"/>
      <c r="M15" s="116"/>
      <c r="N15" s="117"/>
      <c r="O15" s="118"/>
      <c r="P15" s="117">
        <f t="shared" si="0"/>
        <v>135</v>
      </c>
    </row>
    <row r="16" spans="1:16" ht="15.75">
      <c r="A16" s="110" t="s">
        <v>161</v>
      </c>
      <c r="B16" s="111" t="s">
        <v>6</v>
      </c>
      <c r="C16" s="112">
        <v>1997</v>
      </c>
      <c r="D16" s="113" t="s">
        <v>25</v>
      </c>
      <c r="E16" s="114">
        <v>30</v>
      </c>
      <c r="F16" s="115">
        <v>15</v>
      </c>
      <c r="G16" s="115">
        <v>12</v>
      </c>
      <c r="H16" s="115">
        <v>30</v>
      </c>
      <c r="I16" s="115"/>
      <c r="J16" s="116"/>
      <c r="K16" s="116"/>
      <c r="L16" s="116"/>
      <c r="M16" s="116">
        <v>30</v>
      </c>
      <c r="N16" s="117"/>
      <c r="O16" s="118">
        <v>12</v>
      </c>
      <c r="P16" s="117">
        <f t="shared" si="0"/>
        <v>105</v>
      </c>
    </row>
    <row r="17" spans="1:16" ht="15.75">
      <c r="A17" s="110" t="s">
        <v>162</v>
      </c>
      <c r="B17" s="111" t="s">
        <v>5</v>
      </c>
      <c r="C17" s="112">
        <v>2001</v>
      </c>
      <c r="D17" s="113" t="s">
        <v>25</v>
      </c>
      <c r="E17" s="114">
        <v>30</v>
      </c>
      <c r="F17" s="115">
        <v>15</v>
      </c>
      <c r="G17" s="115">
        <v>15</v>
      </c>
      <c r="H17" s="115">
        <v>15</v>
      </c>
      <c r="I17" s="115"/>
      <c r="J17" s="116"/>
      <c r="K17" s="116"/>
      <c r="L17" s="116"/>
      <c r="M17" s="116"/>
      <c r="N17" s="117"/>
      <c r="O17" s="118"/>
      <c r="P17" s="117">
        <f t="shared" si="0"/>
        <v>75</v>
      </c>
    </row>
    <row r="18" spans="1:16" ht="15.75">
      <c r="A18" s="110" t="s">
        <v>220</v>
      </c>
      <c r="B18" s="111" t="s">
        <v>4</v>
      </c>
      <c r="C18" s="112">
        <v>1997</v>
      </c>
      <c r="D18" s="113" t="s">
        <v>25</v>
      </c>
      <c r="E18" s="114">
        <v>15</v>
      </c>
      <c r="F18" s="115">
        <v>15</v>
      </c>
      <c r="G18" s="115">
        <v>2</v>
      </c>
      <c r="H18" s="115">
        <v>15</v>
      </c>
      <c r="I18" s="115"/>
      <c r="J18" s="116"/>
      <c r="K18" s="116"/>
      <c r="L18" s="116"/>
      <c r="M18" s="116">
        <v>15</v>
      </c>
      <c r="N18" s="117"/>
      <c r="O18" s="118">
        <v>2</v>
      </c>
      <c r="P18" s="117">
        <f t="shared" si="0"/>
        <v>60</v>
      </c>
    </row>
    <row r="19" spans="1:16" ht="15.75">
      <c r="A19" s="110" t="s">
        <v>220</v>
      </c>
      <c r="B19" s="111" t="s">
        <v>14</v>
      </c>
      <c r="C19" s="112">
        <v>1997</v>
      </c>
      <c r="D19" s="113" t="s">
        <v>27</v>
      </c>
      <c r="E19" s="114">
        <v>60</v>
      </c>
      <c r="F19" s="115"/>
      <c r="G19" s="115"/>
      <c r="H19" s="115"/>
      <c r="I19" s="115"/>
      <c r="J19" s="116"/>
      <c r="K19" s="116"/>
      <c r="L19" s="116"/>
      <c r="M19" s="116"/>
      <c r="N19" s="117"/>
      <c r="O19" s="118"/>
      <c r="P19" s="117">
        <f t="shared" si="0"/>
        <v>60</v>
      </c>
    </row>
    <row r="20" spans="1:16" ht="15.75">
      <c r="A20" s="141" t="s">
        <v>138</v>
      </c>
      <c r="B20" s="142" t="s">
        <v>48</v>
      </c>
      <c r="C20" s="143">
        <v>1998</v>
      </c>
      <c r="D20" s="144" t="s">
        <v>25</v>
      </c>
      <c r="E20" s="152">
        <v>15</v>
      </c>
      <c r="F20" s="153">
        <v>1</v>
      </c>
      <c r="G20" s="153">
        <v>15</v>
      </c>
      <c r="H20" s="153"/>
      <c r="I20" s="153"/>
      <c r="J20" s="154"/>
      <c r="K20" s="154"/>
      <c r="L20" s="154"/>
      <c r="M20" s="154">
        <v>15</v>
      </c>
      <c r="N20" s="155"/>
      <c r="O20" s="156"/>
      <c r="P20" s="155">
        <f t="shared" si="0"/>
        <v>46</v>
      </c>
    </row>
    <row r="21" spans="1:16" ht="15.75">
      <c r="A21" s="141" t="s">
        <v>124</v>
      </c>
      <c r="B21" s="142" t="s">
        <v>112</v>
      </c>
      <c r="C21" s="143">
        <v>1998</v>
      </c>
      <c r="D21" s="144" t="s">
        <v>28</v>
      </c>
      <c r="E21" s="152">
        <v>10</v>
      </c>
      <c r="F21" s="153">
        <v>15</v>
      </c>
      <c r="G21" s="153">
        <v>15</v>
      </c>
      <c r="H21" s="153"/>
      <c r="I21" s="153"/>
      <c r="J21" s="154"/>
      <c r="K21" s="154"/>
      <c r="L21" s="154"/>
      <c r="M21" s="154"/>
      <c r="N21" s="155"/>
      <c r="O21" s="156"/>
      <c r="P21" s="155">
        <f t="shared" si="0"/>
        <v>40</v>
      </c>
    </row>
    <row r="22" spans="1:16" ht="15.75">
      <c r="A22" s="178" t="s">
        <v>119</v>
      </c>
      <c r="B22" s="179" t="s">
        <v>166</v>
      </c>
      <c r="C22" s="180">
        <v>1998</v>
      </c>
      <c r="D22" s="181" t="s">
        <v>21</v>
      </c>
      <c r="E22" s="182"/>
      <c r="F22" s="183"/>
      <c r="G22" s="183"/>
      <c r="H22" s="183">
        <v>15</v>
      </c>
      <c r="I22" s="183"/>
      <c r="J22" s="184"/>
      <c r="K22" s="184"/>
      <c r="L22" s="184"/>
      <c r="M22" s="184"/>
      <c r="N22" s="185"/>
      <c r="O22" s="186"/>
      <c r="P22" s="185">
        <f t="shared" si="0"/>
        <v>15</v>
      </c>
    </row>
    <row r="23" spans="1:16" ht="15.75">
      <c r="A23" s="178" t="s">
        <v>153</v>
      </c>
      <c r="B23" s="203" t="s">
        <v>200</v>
      </c>
      <c r="C23" s="215">
        <v>1997</v>
      </c>
      <c r="D23" s="211" t="s">
        <v>21</v>
      </c>
      <c r="E23" s="182"/>
      <c r="F23" s="183"/>
      <c r="G23" s="183"/>
      <c r="H23" s="183"/>
      <c r="I23" s="183"/>
      <c r="J23" s="184"/>
      <c r="K23" s="184"/>
      <c r="L23" s="184"/>
      <c r="M23" s="184">
        <v>30</v>
      </c>
      <c r="N23" s="185"/>
      <c r="O23" s="186"/>
      <c r="P23" s="185">
        <f aca="true" t="shared" si="1" ref="P23:P48">SUM(E23:N23)-O23</f>
        <v>30</v>
      </c>
    </row>
    <row r="24" spans="1:16" ht="15.75">
      <c r="A24" s="178" t="s">
        <v>205</v>
      </c>
      <c r="B24" s="203" t="s">
        <v>46</v>
      </c>
      <c r="C24" s="204">
        <v>1999</v>
      </c>
      <c r="D24" s="205" t="s">
        <v>52</v>
      </c>
      <c r="E24" s="206"/>
      <c r="F24" s="207"/>
      <c r="G24" s="207">
        <v>15</v>
      </c>
      <c r="H24" s="207"/>
      <c r="I24" s="207"/>
      <c r="J24" s="208"/>
      <c r="K24" s="208"/>
      <c r="L24" s="208"/>
      <c r="M24" s="208">
        <v>15</v>
      </c>
      <c r="N24" s="209"/>
      <c r="O24" s="210"/>
      <c r="P24" s="209">
        <f t="shared" si="1"/>
        <v>30</v>
      </c>
    </row>
    <row r="25" spans="1:16" ht="15.75">
      <c r="A25" s="178" t="s">
        <v>206</v>
      </c>
      <c r="B25" s="203" t="s">
        <v>156</v>
      </c>
      <c r="C25" s="204">
        <v>1996</v>
      </c>
      <c r="D25" s="211" t="s">
        <v>25</v>
      </c>
      <c r="E25" s="182"/>
      <c r="F25" s="183"/>
      <c r="G25" s="183">
        <v>15</v>
      </c>
      <c r="H25" s="183"/>
      <c r="I25" s="183"/>
      <c r="J25" s="184"/>
      <c r="K25" s="184"/>
      <c r="L25" s="184"/>
      <c r="M25" s="184">
        <v>15</v>
      </c>
      <c r="N25" s="185"/>
      <c r="O25" s="186"/>
      <c r="P25" s="185">
        <f t="shared" si="1"/>
        <v>30</v>
      </c>
    </row>
    <row r="26" spans="1:16" ht="15.75">
      <c r="A26" s="216" t="s">
        <v>208</v>
      </c>
      <c r="B26" s="212" t="s">
        <v>77</v>
      </c>
      <c r="C26" s="213">
        <v>1999</v>
      </c>
      <c r="D26" s="214" t="s">
        <v>111</v>
      </c>
      <c r="E26" s="182">
        <v>30</v>
      </c>
      <c r="F26" s="183"/>
      <c r="G26" s="183"/>
      <c r="H26" s="183"/>
      <c r="I26" s="183"/>
      <c r="J26" s="184"/>
      <c r="K26" s="184"/>
      <c r="L26" s="184"/>
      <c r="M26" s="184"/>
      <c r="N26" s="185"/>
      <c r="O26" s="186"/>
      <c r="P26" s="185">
        <f t="shared" si="1"/>
        <v>30</v>
      </c>
    </row>
    <row r="27" spans="1:16" ht="15.75">
      <c r="A27" s="148" t="s">
        <v>169</v>
      </c>
      <c r="B27" s="76" t="s">
        <v>43</v>
      </c>
      <c r="C27" s="22">
        <v>1999</v>
      </c>
      <c r="D27" s="77" t="s">
        <v>21</v>
      </c>
      <c r="E27" s="189">
        <v>5</v>
      </c>
      <c r="F27" s="190">
        <v>8</v>
      </c>
      <c r="G27" s="190"/>
      <c r="H27" s="190">
        <v>6</v>
      </c>
      <c r="I27" s="190"/>
      <c r="J27" s="191"/>
      <c r="K27" s="191"/>
      <c r="L27" s="191"/>
      <c r="M27" s="191">
        <v>2</v>
      </c>
      <c r="N27" s="192">
        <v>10</v>
      </c>
      <c r="O27" s="193">
        <v>2</v>
      </c>
      <c r="P27" s="192">
        <f t="shared" si="1"/>
        <v>29</v>
      </c>
    </row>
    <row r="28" spans="1:16" ht="15.75">
      <c r="A28" s="174" t="s">
        <v>192</v>
      </c>
      <c r="B28" s="76" t="s">
        <v>142</v>
      </c>
      <c r="C28" s="22">
        <v>1998</v>
      </c>
      <c r="D28" s="77" t="s">
        <v>25</v>
      </c>
      <c r="E28" s="189"/>
      <c r="F28" s="190">
        <v>3</v>
      </c>
      <c r="G28" s="190">
        <v>3</v>
      </c>
      <c r="H28" s="190">
        <v>1</v>
      </c>
      <c r="I28" s="190"/>
      <c r="J28" s="191"/>
      <c r="K28" s="191"/>
      <c r="L28" s="191"/>
      <c r="M28" s="191">
        <v>15</v>
      </c>
      <c r="N28" s="192"/>
      <c r="O28" s="193"/>
      <c r="P28" s="192">
        <f t="shared" si="1"/>
        <v>22</v>
      </c>
    </row>
    <row r="29" spans="1:16" ht="15.75">
      <c r="A29" s="174" t="s">
        <v>73</v>
      </c>
      <c r="B29" s="195" t="s">
        <v>167</v>
      </c>
      <c r="C29" s="196">
        <v>1998</v>
      </c>
      <c r="D29" s="197" t="s">
        <v>21</v>
      </c>
      <c r="E29" s="189"/>
      <c r="F29" s="190"/>
      <c r="G29" s="190"/>
      <c r="H29" s="190">
        <v>1</v>
      </c>
      <c r="I29" s="190"/>
      <c r="J29" s="191"/>
      <c r="K29" s="191"/>
      <c r="L29" s="191"/>
      <c r="M29" s="191">
        <v>15</v>
      </c>
      <c r="N29" s="192"/>
      <c r="O29" s="193"/>
      <c r="P29" s="192">
        <f t="shared" si="1"/>
        <v>16</v>
      </c>
    </row>
    <row r="30" spans="1:16" ht="15.75">
      <c r="A30" s="174" t="s">
        <v>227</v>
      </c>
      <c r="B30" s="195" t="s">
        <v>60</v>
      </c>
      <c r="C30" s="196">
        <v>2000</v>
      </c>
      <c r="D30" s="197" t="s">
        <v>52</v>
      </c>
      <c r="E30" s="189"/>
      <c r="F30" s="190"/>
      <c r="G30" s="190">
        <v>0</v>
      </c>
      <c r="H30" s="190"/>
      <c r="I30" s="190"/>
      <c r="J30" s="191"/>
      <c r="K30" s="191"/>
      <c r="L30" s="191"/>
      <c r="M30" s="191">
        <v>15</v>
      </c>
      <c r="N30" s="192"/>
      <c r="O30" s="193"/>
      <c r="P30" s="192">
        <f t="shared" si="1"/>
        <v>15</v>
      </c>
    </row>
    <row r="31" spans="1:16" ht="15.75">
      <c r="A31" s="174" t="s">
        <v>227</v>
      </c>
      <c r="B31" s="76" t="s">
        <v>201</v>
      </c>
      <c r="C31" s="22">
        <v>1998</v>
      </c>
      <c r="D31" s="77" t="s">
        <v>104</v>
      </c>
      <c r="E31" s="189"/>
      <c r="F31" s="190"/>
      <c r="G31" s="190"/>
      <c r="H31" s="190"/>
      <c r="I31" s="190"/>
      <c r="J31" s="191"/>
      <c r="K31" s="191"/>
      <c r="L31" s="191"/>
      <c r="M31" s="191">
        <v>15</v>
      </c>
      <c r="N31" s="192"/>
      <c r="O31" s="193"/>
      <c r="P31" s="192">
        <f t="shared" si="1"/>
        <v>15</v>
      </c>
    </row>
    <row r="32" spans="1:16" ht="15.75">
      <c r="A32" s="25" t="s">
        <v>216</v>
      </c>
      <c r="B32" s="76" t="s">
        <v>143</v>
      </c>
      <c r="C32" s="22">
        <v>1997</v>
      </c>
      <c r="D32" s="77" t="s">
        <v>23</v>
      </c>
      <c r="E32" s="48"/>
      <c r="F32" s="33">
        <v>2</v>
      </c>
      <c r="G32" s="33">
        <v>2</v>
      </c>
      <c r="H32" s="33">
        <v>1</v>
      </c>
      <c r="I32" s="33"/>
      <c r="J32" s="80"/>
      <c r="K32" s="80"/>
      <c r="L32" s="80"/>
      <c r="M32" s="80">
        <v>5</v>
      </c>
      <c r="N32" s="34"/>
      <c r="O32" s="46"/>
      <c r="P32" s="34">
        <f t="shared" si="1"/>
        <v>10</v>
      </c>
    </row>
    <row r="33" spans="1:16" ht="15.75">
      <c r="A33" s="25" t="s">
        <v>216</v>
      </c>
      <c r="B33" s="20" t="s">
        <v>30</v>
      </c>
      <c r="C33" s="21">
        <v>2001</v>
      </c>
      <c r="D33" s="71" t="s">
        <v>25</v>
      </c>
      <c r="E33" s="48"/>
      <c r="F33" s="33"/>
      <c r="G33" s="33"/>
      <c r="H33" s="33"/>
      <c r="I33" s="33"/>
      <c r="J33" s="80"/>
      <c r="K33" s="80"/>
      <c r="L33" s="80"/>
      <c r="M33" s="80">
        <v>10</v>
      </c>
      <c r="N33" s="34"/>
      <c r="O33" s="46"/>
      <c r="P33" s="34">
        <f t="shared" si="1"/>
        <v>10</v>
      </c>
    </row>
    <row r="34" spans="1:16" ht="15.75">
      <c r="A34" s="25" t="s">
        <v>210</v>
      </c>
      <c r="B34" s="76" t="s">
        <v>12</v>
      </c>
      <c r="C34" s="22">
        <v>1998</v>
      </c>
      <c r="D34" s="77" t="s">
        <v>23</v>
      </c>
      <c r="E34" s="48">
        <v>1</v>
      </c>
      <c r="F34" s="33">
        <v>1</v>
      </c>
      <c r="G34" s="33">
        <v>4</v>
      </c>
      <c r="H34" s="33">
        <v>2</v>
      </c>
      <c r="I34" s="33"/>
      <c r="J34" s="80"/>
      <c r="K34" s="80"/>
      <c r="L34" s="80"/>
      <c r="M34" s="80"/>
      <c r="N34" s="34"/>
      <c r="O34" s="46"/>
      <c r="P34" s="34">
        <f t="shared" si="1"/>
        <v>8</v>
      </c>
    </row>
    <row r="35" spans="1:16" ht="15.75">
      <c r="A35" s="25" t="s">
        <v>212</v>
      </c>
      <c r="B35" s="32" t="s">
        <v>141</v>
      </c>
      <c r="C35" s="11">
        <v>1998</v>
      </c>
      <c r="D35" s="44" t="s">
        <v>28</v>
      </c>
      <c r="E35" s="48"/>
      <c r="F35" s="33">
        <v>5</v>
      </c>
      <c r="G35" s="33">
        <v>1</v>
      </c>
      <c r="H35" s="33"/>
      <c r="I35" s="33"/>
      <c r="J35" s="80"/>
      <c r="K35" s="80"/>
      <c r="L35" s="80"/>
      <c r="M35" s="80"/>
      <c r="N35" s="34"/>
      <c r="O35" s="46"/>
      <c r="P35" s="34">
        <f t="shared" si="1"/>
        <v>6</v>
      </c>
    </row>
    <row r="36" spans="1:16" ht="15.75">
      <c r="A36" s="25" t="s">
        <v>221</v>
      </c>
      <c r="B36" s="32" t="s">
        <v>157</v>
      </c>
      <c r="C36" s="11">
        <v>1996</v>
      </c>
      <c r="D36" s="44" t="s">
        <v>52</v>
      </c>
      <c r="E36" s="48"/>
      <c r="F36" s="33"/>
      <c r="G36" s="33">
        <v>0</v>
      </c>
      <c r="H36" s="33"/>
      <c r="I36" s="33"/>
      <c r="J36" s="80"/>
      <c r="K36" s="80"/>
      <c r="L36" s="80"/>
      <c r="M36" s="80">
        <v>5</v>
      </c>
      <c r="N36" s="34"/>
      <c r="O36" s="46"/>
      <c r="P36" s="34">
        <f t="shared" si="1"/>
        <v>5</v>
      </c>
    </row>
    <row r="37" spans="1:16" ht="15.75">
      <c r="A37" s="25" t="s">
        <v>221</v>
      </c>
      <c r="B37" s="12" t="s">
        <v>202</v>
      </c>
      <c r="C37" s="6">
        <v>1998</v>
      </c>
      <c r="D37" s="50" t="s">
        <v>104</v>
      </c>
      <c r="E37" s="48"/>
      <c r="F37" s="33"/>
      <c r="G37" s="33"/>
      <c r="H37" s="33"/>
      <c r="I37" s="33"/>
      <c r="J37" s="80"/>
      <c r="K37" s="80"/>
      <c r="L37" s="80"/>
      <c r="M37" s="80">
        <v>5</v>
      </c>
      <c r="N37" s="34"/>
      <c r="O37" s="46"/>
      <c r="P37" s="34">
        <f t="shared" si="1"/>
        <v>5</v>
      </c>
    </row>
    <row r="38" spans="1:16" ht="15.75">
      <c r="A38" s="25" t="s">
        <v>214</v>
      </c>
      <c r="B38" s="12" t="s">
        <v>57</v>
      </c>
      <c r="C38" s="6">
        <v>2001</v>
      </c>
      <c r="D38" s="50" t="s">
        <v>25</v>
      </c>
      <c r="E38" s="48"/>
      <c r="F38" s="33"/>
      <c r="G38" s="33"/>
      <c r="H38" s="33"/>
      <c r="I38" s="33"/>
      <c r="J38" s="80"/>
      <c r="K38" s="80"/>
      <c r="L38" s="80"/>
      <c r="M38" s="80">
        <v>3</v>
      </c>
      <c r="N38" s="34"/>
      <c r="O38" s="46"/>
      <c r="P38" s="34">
        <f t="shared" si="1"/>
        <v>3</v>
      </c>
    </row>
    <row r="39" spans="1:16" ht="15.75">
      <c r="A39" s="25" t="s">
        <v>214</v>
      </c>
      <c r="B39" s="32" t="s">
        <v>18</v>
      </c>
      <c r="C39" s="11">
        <v>1999</v>
      </c>
      <c r="D39" s="44" t="s">
        <v>28</v>
      </c>
      <c r="E39" s="48">
        <v>2</v>
      </c>
      <c r="F39" s="33"/>
      <c r="G39" s="33">
        <v>1</v>
      </c>
      <c r="H39" s="33"/>
      <c r="I39" s="33"/>
      <c r="J39" s="80"/>
      <c r="K39" s="80"/>
      <c r="L39" s="80"/>
      <c r="M39" s="80"/>
      <c r="N39" s="34"/>
      <c r="O39" s="46"/>
      <c r="P39" s="34">
        <f t="shared" si="1"/>
        <v>3</v>
      </c>
    </row>
    <row r="40" spans="1:16" ht="15.75">
      <c r="A40" s="25" t="s">
        <v>217</v>
      </c>
      <c r="B40" s="32" t="s">
        <v>13</v>
      </c>
      <c r="C40" s="11">
        <v>1999</v>
      </c>
      <c r="D40" s="44" t="s">
        <v>28</v>
      </c>
      <c r="E40" s="48">
        <v>2</v>
      </c>
      <c r="F40" s="33"/>
      <c r="G40" s="33"/>
      <c r="H40" s="33"/>
      <c r="I40" s="33"/>
      <c r="J40" s="80"/>
      <c r="K40" s="80"/>
      <c r="L40" s="80"/>
      <c r="M40" s="80"/>
      <c r="N40" s="34"/>
      <c r="O40" s="46"/>
      <c r="P40" s="34">
        <f t="shared" si="1"/>
        <v>2</v>
      </c>
    </row>
    <row r="41" spans="1:16" ht="15.75">
      <c r="A41" s="25" t="s">
        <v>125</v>
      </c>
      <c r="B41" s="32" t="s">
        <v>45</v>
      </c>
      <c r="C41" s="11">
        <v>1999</v>
      </c>
      <c r="D41" s="44" t="s">
        <v>27</v>
      </c>
      <c r="E41" s="48">
        <v>1</v>
      </c>
      <c r="F41" s="33"/>
      <c r="G41" s="33"/>
      <c r="H41" s="33"/>
      <c r="I41" s="33"/>
      <c r="J41" s="80"/>
      <c r="K41" s="80"/>
      <c r="L41" s="80"/>
      <c r="M41" s="80"/>
      <c r="N41" s="34"/>
      <c r="O41" s="46"/>
      <c r="P41" s="34">
        <f t="shared" si="1"/>
        <v>1</v>
      </c>
    </row>
    <row r="42" spans="1:16" ht="15.75">
      <c r="A42" s="25" t="s">
        <v>218</v>
      </c>
      <c r="B42" s="12" t="s">
        <v>75</v>
      </c>
      <c r="C42" s="6">
        <v>2002</v>
      </c>
      <c r="D42" s="50" t="s">
        <v>25</v>
      </c>
      <c r="E42" s="48"/>
      <c r="F42" s="33"/>
      <c r="G42" s="33"/>
      <c r="H42" s="33"/>
      <c r="I42" s="33"/>
      <c r="J42" s="80"/>
      <c r="K42" s="80"/>
      <c r="L42" s="80"/>
      <c r="M42" s="80">
        <v>0</v>
      </c>
      <c r="N42" s="34"/>
      <c r="O42" s="46"/>
      <c r="P42" s="34">
        <f t="shared" si="1"/>
        <v>0</v>
      </c>
    </row>
    <row r="43" spans="1:16" ht="15.75">
      <c r="A43" s="25" t="s">
        <v>218</v>
      </c>
      <c r="B43" s="12" t="s">
        <v>203</v>
      </c>
      <c r="C43" s="6">
        <v>1997</v>
      </c>
      <c r="D43" s="50" t="s">
        <v>104</v>
      </c>
      <c r="E43" s="48"/>
      <c r="F43" s="33"/>
      <c r="G43" s="33"/>
      <c r="H43" s="33"/>
      <c r="I43" s="33"/>
      <c r="J43" s="80"/>
      <c r="K43" s="80"/>
      <c r="L43" s="80"/>
      <c r="M43" s="80">
        <v>0</v>
      </c>
      <c r="N43" s="34"/>
      <c r="O43" s="46"/>
      <c r="P43" s="34">
        <f t="shared" si="1"/>
        <v>0</v>
      </c>
    </row>
    <row r="44" spans="1:16" ht="15.75">
      <c r="A44" s="25" t="s">
        <v>218</v>
      </c>
      <c r="B44" s="12" t="s">
        <v>204</v>
      </c>
      <c r="C44" s="6">
        <v>1998</v>
      </c>
      <c r="D44" s="50" t="s">
        <v>104</v>
      </c>
      <c r="E44" s="48"/>
      <c r="F44" s="33"/>
      <c r="G44" s="33"/>
      <c r="H44" s="33"/>
      <c r="I44" s="33"/>
      <c r="J44" s="80"/>
      <c r="K44" s="80"/>
      <c r="L44" s="80"/>
      <c r="M44" s="80">
        <v>0</v>
      </c>
      <c r="N44" s="34"/>
      <c r="O44" s="46"/>
      <c r="P44" s="34">
        <f t="shared" si="1"/>
        <v>0</v>
      </c>
    </row>
    <row r="45" spans="1:16" ht="15.75">
      <c r="A45" s="25" t="s">
        <v>218</v>
      </c>
      <c r="B45" s="12" t="s">
        <v>103</v>
      </c>
      <c r="C45" s="6">
        <v>2002</v>
      </c>
      <c r="D45" s="50" t="s">
        <v>104</v>
      </c>
      <c r="E45" s="48"/>
      <c r="F45" s="33"/>
      <c r="G45" s="33"/>
      <c r="H45" s="33"/>
      <c r="I45" s="33"/>
      <c r="J45" s="80"/>
      <c r="K45" s="80"/>
      <c r="L45" s="80"/>
      <c r="M45" s="80">
        <v>0</v>
      </c>
      <c r="N45" s="34"/>
      <c r="O45" s="46"/>
      <c r="P45" s="34">
        <f t="shared" si="1"/>
        <v>0</v>
      </c>
    </row>
    <row r="46" spans="1:16" ht="15.75">
      <c r="A46" s="25" t="s">
        <v>218</v>
      </c>
      <c r="B46" s="32" t="s">
        <v>113</v>
      </c>
      <c r="C46" s="11">
        <v>2002</v>
      </c>
      <c r="D46" s="44" t="s">
        <v>23</v>
      </c>
      <c r="E46" s="48">
        <v>0</v>
      </c>
      <c r="F46" s="33"/>
      <c r="G46" s="33"/>
      <c r="H46" s="33"/>
      <c r="I46" s="33"/>
      <c r="J46" s="80"/>
      <c r="K46" s="80"/>
      <c r="L46" s="80"/>
      <c r="M46" s="80"/>
      <c r="N46" s="34"/>
      <c r="O46" s="46"/>
      <c r="P46" s="34">
        <f t="shared" si="1"/>
        <v>0</v>
      </c>
    </row>
    <row r="47" spans="1:16" ht="15.75">
      <c r="A47" s="25" t="s">
        <v>218</v>
      </c>
      <c r="B47" s="32" t="s">
        <v>114</v>
      </c>
      <c r="C47" s="11">
        <v>2000</v>
      </c>
      <c r="D47" s="44" t="s">
        <v>23</v>
      </c>
      <c r="E47" s="48">
        <v>0</v>
      </c>
      <c r="F47" s="33"/>
      <c r="G47" s="33"/>
      <c r="H47" s="33"/>
      <c r="I47" s="33"/>
      <c r="J47" s="80"/>
      <c r="K47" s="80"/>
      <c r="L47" s="80"/>
      <c r="M47" s="80"/>
      <c r="N47" s="34"/>
      <c r="O47" s="46"/>
      <c r="P47" s="34">
        <f t="shared" si="1"/>
        <v>0</v>
      </c>
    </row>
    <row r="48" spans="1:16" ht="16.5" thickBot="1">
      <c r="A48" s="26" t="s">
        <v>218</v>
      </c>
      <c r="B48" s="35" t="s">
        <v>50</v>
      </c>
      <c r="C48" s="5">
        <v>1999</v>
      </c>
      <c r="D48" s="45" t="s">
        <v>23</v>
      </c>
      <c r="E48" s="49">
        <v>0</v>
      </c>
      <c r="F48" s="36"/>
      <c r="G48" s="36"/>
      <c r="H48" s="36"/>
      <c r="I48" s="36"/>
      <c r="J48" s="82"/>
      <c r="K48" s="82"/>
      <c r="L48" s="82"/>
      <c r="M48" s="82"/>
      <c r="N48" s="37"/>
      <c r="O48" s="47"/>
      <c r="P48" s="37">
        <f t="shared" si="1"/>
        <v>0</v>
      </c>
    </row>
    <row r="49" spans="1:8" ht="15">
      <c r="A49" s="100"/>
      <c r="B49"/>
      <c r="C49"/>
      <c r="D49"/>
      <c r="E49"/>
      <c r="F49"/>
      <c r="G49"/>
      <c r="H49"/>
    </row>
    <row r="50" spans="2:3" ht="15.75">
      <c r="B50" s="254" t="s">
        <v>229</v>
      </c>
      <c r="C50" s="254"/>
    </row>
  </sheetData>
  <sheetProtection/>
  <autoFilter ref="A3:D48"/>
  <mergeCells count="11">
    <mergeCell ref="B50:C50"/>
    <mergeCell ref="P3:P5"/>
    <mergeCell ref="A1:P2"/>
    <mergeCell ref="D3:D5"/>
    <mergeCell ref="O3:O5"/>
    <mergeCell ref="E3:J3"/>
    <mergeCell ref="M3:M5"/>
    <mergeCell ref="N3:N5"/>
    <mergeCell ref="C3:C5"/>
    <mergeCell ref="B3:B5"/>
    <mergeCell ref="A3:A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B17" sqref="B17:C17"/>
    </sheetView>
  </sheetViews>
  <sheetFormatPr defaultColWidth="9.140625" defaultRowHeight="15"/>
  <cols>
    <col min="1" max="1" width="11.421875" style="9" customWidth="1"/>
    <col min="2" max="2" width="22.140625" style="7" customWidth="1"/>
    <col min="3" max="3" width="17.140625" style="9" customWidth="1"/>
    <col min="4" max="4" width="22.140625" style="7" customWidth="1"/>
    <col min="5" max="16" width="12.140625" style="0" customWidth="1"/>
  </cols>
  <sheetData>
    <row r="1" spans="1:16" ht="20.25" customHeight="1">
      <c r="A1" s="220" t="s">
        <v>173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ht="20.25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6" s="1" customFormat="1" ht="15">
      <c r="A3" s="255" t="s">
        <v>0</v>
      </c>
      <c r="B3" s="258" t="s">
        <v>1</v>
      </c>
      <c r="C3" s="258" t="s">
        <v>2</v>
      </c>
      <c r="D3" s="261" t="s">
        <v>3</v>
      </c>
      <c r="E3" s="264" t="s">
        <v>178</v>
      </c>
      <c r="F3" s="265"/>
      <c r="G3" s="265"/>
      <c r="H3" s="265"/>
      <c r="I3" s="265"/>
      <c r="J3" s="266"/>
      <c r="K3" s="99" t="s">
        <v>179</v>
      </c>
      <c r="L3" s="99" t="s">
        <v>180</v>
      </c>
      <c r="M3" s="243" t="s">
        <v>181</v>
      </c>
      <c r="N3" s="246" t="s">
        <v>182</v>
      </c>
      <c r="O3" s="249" t="s">
        <v>85</v>
      </c>
      <c r="P3" s="252" t="s">
        <v>86</v>
      </c>
    </row>
    <row r="4" spans="1:16" s="1" customFormat="1" ht="15">
      <c r="A4" s="256"/>
      <c r="B4" s="259"/>
      <c r="C4" s="259"/>
      <c r="D4" s="262"/>
      <c r="E4" s="92" t="s">
        <v>80</v>
      </c>
      <c r="F4" s="93" t="s">
        <v>81</v>
      </c>
      <c r="G4" s="93" t="s">
        <v>82</v>
      </c>
      <c r="H4" s="93" t="s">
        <v>83</v>
      </c>
      <c r="I4" s="93" t="s">
        <v>84</v>
      </c>
      <c r="J4" s="94" t="s">
        <v>81</v>
      </c>
      <c r="K4" s="94" t="s">
        <v>183</v>
      </c>
      <c r="L4" s="94" t="s">
        <v>185</v>
      </c>
      <c r="M4" s="244"/>
      <c r="N4" s="247"/>
      <c r="O4" s="250"/>
      <c r="P4" s="248"/>
    </row>
    <row r="5" spans="1:16" s="1" customFormat="1" ht="15">
      <c r="A5" s="257"/>
      <c r="B5" s="260"/>
      <c r="C5" s="260"/>
      <c r="D5" s="263"/>
      <c r="E5" s="43">
        <v>41538</v>
      </c>
      <c r="F5" s="27">
        <v>41566</v>
      </c>
      <c r="G5" s="27">
        <v>41588</v>
      </c>
      <c r="H5" s="27">
        <v>41616</v>
      </c>
      <c r="I5" s="27">
        <v>41665</v>
      </c>
      <c r="J5" s="81">
        <v>41342</v>
      </c>
      <c r="K5" s="81">
        <v>41651</v>
      </c>
      <c r="L5" s="81">
        <v>41748</v>
      </c>
      <c r="M5" s="245"/>
      <c r="N5" s="248"/>
      <c r="O5" s="251"/>
      <c r="P5" s="253"/>
    </row>
    <row r="6" spans="1:16" ht="15.75">
      <c r="A6" s="110" t="s">
        <v>19</v>
      </c>
      <c r="B6" s="170" t="s">
        <v>17</v>
      </c>
      <c r="C6" s="112">
        <v>1999</v>
      </c>
      <c r="D6" s="171" t="s">
        <v>23</v>
      </c>
      <c r="E6" s="114">
        <v>30</v>
      </c>
      <c r="F6" s="115">
        <v>90</v>
      </c>
      <c r="G6" s="115">
        <v>30</v>
      </c>
      <c r="H6" s="115">
        <v>60</v>
      </c>
      <c r="I6" s="115"/>
      <c r="J6" s="116"/>
      <c r="K6" s="116"/>
      <c r="L6" s="116"/>
      <c r="M6" s="116"/>
      <c r="N6" s="117">
        <v>70</v>
      </c>
      <c r="O6" s="118">
        <v>30</v>
      </c>
      <c r="P6" s="117">
        <f aca="true" t="shared" si="0" ref="P6:P15">SUM(E6:N6)-O6</f>
        <v>250</v>
      </c>
    </row>
    <row r="7" spans="1:16" ht="15.75">
      <c r="A7" s="110" t="s">
        <v>20</v>
      </c>
      <c r="B7" s="170" t="s">
        <v>15</v>
      </c>
      <c r="C7" s="112">
        <v>1996</v>
      </c>
      <c r="D7" s="171" t="s">
        <v>23</v>
      </c>
      <c r="E7" s="114">
        <v>15</v>
      </c>
      <c r="F7" s="115">
        <v>30</v>
      </c>
      <c r="G7" s="115">
        <v>2</v>
      </c>
      <c r="H7" s="115">
        <v>6</v>
      </c>
      <c r="I7" s="115"/>
      <c r="J7" s="116"/>
      <c r="K7" s="116"/>
      <c r="L7" s="116"/>
      <c r="M7" s="116"/>
      <c r="N7" s="117">
        <v>60</v>
      </c>
      <c r="O7" s="118">
        <v>2</v>
      </c>
      <c r="P7" s="117">
        <f t="shared" si="0"/>
        <v>111</v>
      </c>
    </row>
    <row r="8" spans="1:16" ht="15.75">
      <c r="A8" s="110" t="s">
        <v>118</v>
      </c>
      <c r="B8" s="121" t="s">
        <v>130</v>
      </c>
      <c r="C8" s="165">
        <v>2001</v>
      </c>
      <c r="D8" s="122" t="s">
        <v>52</v>
      </c>
      <c r="E8" s="114"/>
      <c r="F8" s="115"/>
      <c r="G8" s="115">
        <v>60</v>
      </c>
      <c r="H8" s="115"/>
      <c r="I8" s="115"/>
      <c r="J8" s="116"/>
      <c r="K8" s="116"/>
      <c r="L8" s="116"/>
      <c r="M8" s="116"/>
      <c r="N8" s="117"/>
      <c r="O8" s="118"/>
      <c r="P8" s="117">
        <f t="shared" si="0"/>
        <v>60</v>
      </c>
    </row>
    <row r="9" spans="1:16" ht="15.75">
      <c r="A9" s="110" t="s">
        <v>127</v>
      </c>
      <c r="B9" s="170" t="s">
        <v>126</v>
      </c>
      <c r="C9" s="112">
        <v>1999</v>
      </c>
      <c r="D9" s="171" t="s">
        <v>23</v>
      </c>
      <c r="E9" s="114"/>
      <c r="F9" s="115">
        <v>15</v>
      </c>
      <c r="G9" s="115">
        <v>5</v>
      </c>
      <c r="H9" s="115">
        <v>2</v>
      </c>
      <c r="I9" s="115"/>
      <c r="J9" s="116"/>
      <c r="K9" s="116"/>
      <c r="L9" s="116"/>
      <c r="M9" s="116"/>
      <c r="N9" s="117"/>
      <c r="O9" s="118"/>
      <c r="P9" s="117">
        <f t="shared" si="0"/>
        <v>22</v>
      </c>
    </row>
    <row r="10" spans="1:16" ht="15.75">
      <c r="A10" s="110" t="s">
        <v>165</v>
      </c>
      <c r="B10" s="170" t="s">
        <v>40</v>
      </c>
      <c r="C10" s="112">
        <v>2000</v>
      </c>
      <c r="D10" s="171" t="s">
        <v>28</v>
      </c>
      <c r="E10" s="114">
        <v>6</v>
      </c>
      <c r="F10" s="115"/>
      <c r="G10" s="115">
        <v>2</v>
      </c>
      <c r="H10" s="115"/>
      <c r="I10" s="115"/>
      <c r="J10" s="116"/>
      <c r="K10" s="116"/>
      <c r="L10" s="116"/>
      <c r="M10" s="116"/>
      <c r="N10" s="117"/>
      <c r="O10" s="118"/>
      <c r="P10" s="117">
        <f t="shared" si="0"/>
        <v>8</v>
      </c>
    </row>
    <row r="11" spans="1:16" ht="15.75">
      <c r="A11" s="110" t="s">
        <v>137</v>
      </c>
      <c r="B11" s="170" t="s">
        <v>16</v>
      </c>
      <c r="C11" s="112">
        <v>1997</v>
      </c>
      <c r="D11" s="171" t="s">
        <v>23</v>
      </c>
      <c r="E11" s="114">
        <v>3</v>
      </c>
      <c r="F11" s="115"/>
      <c r="G11" s="115">
        <v>0</v>
      </c>
      <c r="H11" s="115">
        <v>1</v>
      </c>
      <c r="I11" s="115"/>
      <c r="J11" s="116"/>
      <c r="K11" s="116"/>
      <c r="L11" s="116"/>
      <c r="M11" s="116"/>
      <c r="N11" s="117"/>
      <c r="O11" s="118"/>
      <c r="P11" s="117">
        <f t="shared" si="0"/>
        <v>4</v>
      </c>
    </row>
    <row r="12" spans="1:16" ht="15.75">
      <c r="A12" s="110" t="s">
        <v>168</v>
      </c>
      <c r="B12" s="170" t="s">
        <v>41</v>
      </c>
      <c r="C12" s="112">
        <v>2001</v>
      </c>
      <c r="D12" s="171" t="s">
        <v>23</v>
      </c>
      <c r="E12" s="114">
        <v>1</v>
      </c>
      <c r="F12" s="115"/>
      <c r="G12" s="115"/>
      <c r="H12" s="115"/>
      <c r="I12" s="115"/>
      <c r="J12" s="116"/>
      <c r="K12" s="116"/>
      <c r="L12" s="116"/>
      <c r="M12" s="116"/>
      <c r="N12" s="117"/>
      <c r="O12" s="118"/>
      <c r="P12" s="117">
        <f t="shared" si="0"/>
        <v>1</v>
      </c>
    </row>
    <row r="13" spans="1:16" ht="15.75">
      <c r="A13" s="141" t="s">
        <v>168</v>
      </c>
      <c r="B13" s="168" t="s">
        <v>39</v>
      </c>
      <c r="C13" s="143">
        <v>2001</v>
      </c>
      <c r="D13" s="169" t="s">
        <v>139</v>
      </c>
      <c r="E13" s="152">
        <v>1</v>
      </c>
      <c r="F13" s="153"/>
      <c r="G13" s="153"/>
      <c r="H13" s="153">
        <v>0</v>
      </c>
      <c r="I13" s="153"/>
      <c r="J13" s="154"/>
      <c r="K13" s="154"/>
      <c r="L13" s="154"/>
      <c r="M13" s="154"/>
      <c r="N13" s="155"/>
      <c r="O13" s="156"/>
      <c r="P13" s="155">
        <f t="shared" si="0"/>
        <v>1</v>
      </c>
    </row>
    <row r="14" spans="1:16" ht="15.75">
      <c r="A14" s="31" t="s">
        <v>186</v>
      </c>
      <c r="B14" s="8" t="s">
        <v>115</v>
      </c>
      <c r="C14" s="6">
        <v>1996</v>
      </c>
      <c r="D14" s="41" t="s">
        <v>23</v>
      </c>
      <c r="E14" s="48">
        <v>0</v>
      </c>
      <c r="F14" s="33">
        <v>0</v>
      </c>
      <c r="G14" s="33"/>
      <c r="H14" s="33">
        <v>0</v>
      </c>
      <c r="I14" s="33"/>
      <c r="J14" s="80"/>
      <c r="K14" s="80"/>
      <c r="L14" s="80"/>
      <c r="M14" s="80"/>
      <c r="N14" s="34"/>
      <c r="O14" s="46"/>
      <c r="P14" s="34">
        <f t="shared" si="0"/>
        <v>0</v>
      </c>
    </row>
    <row r="15" spans="1:16" ht="16.5" thickBot="1">
      <c r="A15" s="54" t="s">
        <v>186</v>
      </c>
      <c r="B15" s="14" t="s">
        <v>51</v>
      </c>
      <c r="C15" s="4">
        <v>1999</v>
      </c>
      <c r="D15" s="42" t="s">
        <v>23</v>
      </c>
      <c r="E15" s="49">
        <v>0</v>
      </c>
      <c r="F15" s="36"/>
      <c r="G15" s="36"/>
      <c r="H15" s="36"/>
      <c r="I15" s="36"/>
      <c r="J15" s="82"/>
      <c r="K15" s="82"/>
      <c r="L15" s="82"/>
      <c r="M15" s="82"/>
      <c r="N15" s="37"/>
      <c r="O15" s="47"/>
      <c r="P15" s="37">
        <f t="shared" si="0"/>
        <v>0</v>
      </c>
    </row>
    <row r="17" spans="2:3" ht="15.75">
      <c r="B17" s="254" t="s">
        <v>229</v>
      </c>
      <c r="C17" s="254"/>
    </row>
    <row r="18" spans="2:3" ht="15.75">
      <c r="B18" s="254"/>
      <c r="C18" s="254"/>
    </row>
  </sheetData>
  <sheetProtection/>
  <autoFilter ref="A3:D15"/>
  <mergeCells count="12">
    <mergeCell ref="A1:P2"/>
    <mergeCell ref="B18:C18"/>
    <mergeCell ref="A3:A5"/>
    <mergeCell ref="B3:B5"/>
    <mergeCell ref="C3:C5"/>
    <mergeCell ref="D3:D5"/>
    <mergeCell ref="B17:C17"/>
    <mergeCell ref="E3:J3"/>
    <mergeCell ref="M3:M5"/>
    <mergeCell ref="N3:N5"/>
    <mergeCell ref="O3:O5"/>
    <mergeCell ref="P3:P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="70" zoomScaleNormal="70" zoomScalePageLayoutView="0" workbookViewId="0" topLeftCell="A37">
      <selection activeCell="B57" sqref="B57:C57"/>
    </sheetView>
  </sheetViews>
  <sheetFormatPr defaultColWidth="9.140625" defaultRowHeight="15"/>
  <cols>
    <col min="1" max="1" width="11.421875" style="13" customWidth="1"/>
    <col min="2" max="2" width="22.140625" style="13" customWidth="1"/>
    <col min="3" max="3" width="17.140625" style="13" customWidth="1"/>
    <col min="4" max="4" width="22.140625" style="13" customWidth="1"/>
    <col min="5" max="16" width="12.140625" style="13" customWidth="1"/>
    <col min="17" max="16384" width="9.140625" style="13" customWidth="1"/>
  </cols>
  <sheetData>
    <row r="1" spans="1:16" ht="20.25" customHeight="1">
      <c r="A1" s="220" t="s">
        <v>174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ht="20.25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6" ht="15">
      <c r="A3" s="267" t="s">
        <v>0</v>
      </c>
      <c r="B3" s="270" t="s">
        <v>1</v>
      </c>
      <c r="C3" s="270" t="s">
        <v>2</v>
      </c>
      <c r="D3" s="273" t="s">
        <v>3</v>
      </c>
      <c r="E3" s="229" t="s">
        <v>178</v>
      </c>
      <c r="F3" s="230"/>
      <c r="G3" s="230"/>
      <c r="H3" s="230"/>
      <c r="I3" s="230"/>
      <c r="J3" s="231"/>
      <c r="K3" s="78" t="s">
        <v>179</v>
      </c>
      <c r="L3" s="78" t="s">
        <v>180</v>
      </c>
      <c r="M3" s="232" t="s">
        <v>181</v>
      </c>
      <c r="N3" s="235" t="s">
        <v>182</v>
      </c>
      <c r="O3" s="226" t="s">
        <v>85</v>
      </c>
      <c r="P3" s="217" t="s">
        <v>86</v>
      </c>
    </row>
    <row r="4" spans="1:16" ht="15">
      <c r="A4" s="268"/>
      <c r="B4" s="271"/>
      <c r="C4" s="271"/>
      <c r="D4" s="274"/>
      <c r="E4" s="89" t="s">
        <v>87</v>
      </c>
      <c r="F4" s="90" t="s">
        <v>88</v>
      </c>
      <c r="G4" s="90" t="s">
        <v>89</v>
      </c>
      <c r="H4" s="90" t="s">
        <v>80</v>
      </c>
      <c r="I4" s="95" t="s">
        <v>90</v>
      </c>
      <c r="J4" s="96" t="s">
        <v>89</v>
      </c>
      <c r="K4" s="91" t="s">
        <v>88</v>
      </c>
      <c r="L4" s="91" t="s">
        <v>84</v>
      </c>
      <c r="M4" s="233"/>
      <c r="N4" s="236"/>
      <c r="O4" s="227"/>
      <c r="P4" s="218"/>
    </row>
    <row r="5" spans="1:16" ht="15">
      <c r="A5" s="269"/>
      <c r="B5" s="272"/>
      <c r="C5" s="272"/>
      <c r="D5" s="275"/>
      <c r="E5" s="40">
        <v>41531</v>
      </c>
      <c r="F5" s="30">
        <v>41567</v>
      </c>
      <c r="G5" s="30">
        <v>41602</v>
      </c>
      <c r="H5" s="30">
        <v>41679</v>
      </c>
      <c r="I5" s="30">
        <v>41699</v>
      </c>
      <c r="J5" s="79">
        <v>41734</v>
      </c>
      <c r="K5" s="79">
        <v>41686</v>
      </c>
      <c r="L5" s="79">
        <v>41749</v>
      </c>
      <c r="M5" s="234"/>
      <c r="N5" s="218"/>
      <c r="O5" s="228"/>
      <c r="P5" s="219"/>
    </row>
    <row r="6" spans="1:16" ht="15.75">
      <c r="A6" s="120" t="s">
        <v>19</v>
      </c>
      <c r="B6" s="121" t="s">
        <v>5</v>
      </c>
      <c r="C6" s="119">
        <v>2001</v>
      </c>
      <c r="D6" s="122" t="s">
        <v>25</v>
      </c>
      <c r="E6" s="123">
        <v>60</v>
      </c>
      <c r="F6" s="124">
        <v>150</v>
      </c>
      <c r="G6" s="124">
        <v>90</v>
      </c>
      <c r="H6" s="124"/>
      <c r="I6" s="124"/>
      <c r="J6" s="125"/>
      <c r="K6" s="125"/>
      <c r="L6" s="125"/>
      <c r="M6" s="125">
        <v>120</v>
      </c>
      <c r="N6" s="126">
        <v>100</v>
      </c>
      <c r="O6" s="127">
        <v>60</v>
      </c>
      <c r="P6" s="126">
        <f aca="true" t="shared" si="0" ref="P6:P37">SUM(E6:N6)-O6</f>
        <v>460</v>
      </c>
    </row>
    <row r="7" spans="1:16" ht="15.75">
      <c r="A7" s="120" t="s">
        <v>20</v>
      </c>
      <c r="B7" s="121" t="s">
        <v>44</v>
      </c>
      <c r="C7" s="112">
        <v>2002</v>
      </c>
      <c r="D7" s="122" t="s">
        <v>25</v>
      </c>
      <c r="E7" s="123">
        <v>60</v>
      </c>
      <c r="F7" s="124">
        <v>30</v>
      </c>
      <c r="G7" s="124">
        <v>120</v>
      </c>
      <c r="H7" s="124"/>
      <c r="I7" s="124"/>
      <c r="J7" s="125"/>
      <c r="K7" s="125"/>
      <c r="L7" s="125"/>
      <c r="M7" s="125">
        <v>80</v>
      </c>
      <c r="N7" s="126">
        <v>90</v>
      </c>
      <c r="O7" s="127">
        <v>30</v>
      </c>
      <c r="P7" s="126">
        <f t="shared" si="0"/>
        <v>350</v>
      </c>
    </row>
    <row r="8" spans="1:16" ht="15.75">
      <c r="A8" s="120" t="s">
        <v>118</v>
      </c>
      <c r="B8" s="121" t="s">
        <v>7</v>
      </c>
      <c r="C8" s="112">
        <v>1999</v>
      </c>
      <c r="D8" s="122" t="s">
        <v>25</v>
      </c>
      <c r="E8" s="123">
        <v>60</v>
      </c>
      <c r="F8" s="124">
        <v>120</v>
      </c>
      <c r="G8" s="124">
        <v>60</v>
      </c>
      <c r="H8" s="124"/>
      <c r="I8" s="124"/>
      <c r="J8" s="125"/>
      <c r="K8" s="125"/>
      <c r="L8" s="125"/>
      <c r="M8" s="125">
        <v>80</v>
      </c>
      <c r="N8" s="126">
        <v>80</v>
      </c>
      <c r="O8" s="127">
        <v>60</v>
      </c>
      <c r="P8" s="126">
        <f t="shared" si="0"/>
        <v>340</v>
      </c>
    </row>
    <row r="9" spans="1:16" ht="15.75">
      <c r="A9" s="120" t="s">
        <v>127</v>
      </c>
      <c r="B9" s="121" t="s">
        <v>46</v>
      </c>
      <c r="C9" s="112">
        <v>1999</v>
      </c>
      <c r="D9" s="122" t="s">
        <v>52</v>
      </c>
      <c r="E9" s="123">
        <v>15</v>
      </c>
      <c r="F9" s="124">
        <v>30</v>
      </c>
      <c r="G9" s="124">
        <v>8</v>
      </c>
      <c r="H9" s="124"/>
      <c r="I9" s="124"/>
      <c r="J9" s="125"/>
      <c r="K9" s="125"/>
      <c r="L9" s="125"/>
      <c r="M9" s="125">
        <v>75</v>
      </c>
      <c r="N9" s="126">
        <v>50</v>
      </c>
      <c r="O9" s="127">
        <v>8</v>
      </c>
      <c r="P9" s="126">
        <f t="shared" si="0"/>
        <v>170</v>
      </c>
    </row>
    <row r="10" spans="1:16" ht="15.75">
      <c r="A10" s="120" t="s">
        <v>222</v>
      </c>
      <c r="B10" s="121" t="s">
        <v>60</v>
      </c>
      <c r="C10" s="112">
        <v>2000</v>
      </c>
      <c r="D10" s="122" t="s">
        <v>52</v>
      </c>
      <c r="E10" s="123">
        <v>30</v>
      </c>
      <c r="F10" s="124">
        <v>30</v>
      </c>
      <c r="G10" s="124">
        <v>30</v>
      </c>
      <c r="H10" s="124"/>
      <c r="I10" s="124"/>
      <c r="J10" s="125"/>
      <c r="K10" s="125"/>
      <c r="L10" s="125"/>
      <c r="M10" s="125">
        <v>30</v>
      </c>
      <c r="N10" s="126">
        <v>50</v>
      </c>
      <c r="O10" s="127">
        <v>10</v>
      </c>
      <c r="P10" s="126">
        <f t="shared" si="0"/>
        <v>160</v>
      </c>
    </row>
    <row r="11" spans="1:16" ht="15.75">
      <c r="A11" s="120" t="s">
        <v>222</v>
      </c>
      <c r="B11" s="111" t="s">
        <v>74</v>
      </c>
      <c r="C11" s="112">
        <v>2002</v>
      </c>
      <c r="D11" s="113" t="s">
        <v>22</v>
      </c>
      <c r="E11" s="123"/>
      <c r="F11" s="124">
        <v>15</v>
      </c>
      <c r="G11" s="124">
        <v>30</v>
      </c>
      <c r="H11" s="124"/>
      <c r="I11" s="124"/>
      <c r="J11" s="125"/>
      <c r="K11" s="125"/>
      <c r="L11" s="125"/>
      <c r="M11" s="125">
        <v>75</v>
      </c>
      <c r="N11" s="126"/>
      <c r="O11" s="127"/>
      <c r="P11" s="126">
        <f t="shared" si="0"/>
        <v>120</v>
      </c>
    </row>
    <row r="12" spans="1:16" ht="15.75">
      <c r="A12" s="120" t="s">
        <v>64</v>
      </c>
      <c r="B12" s="121" t="s">
        <v>57</v>
      </c>
      <c r="C12" s="112">
        <v>2001</v>
      </c>
      <c r="D12" s="122" t="s">
        <v>25</v>
      </c>
      <c r="E12" s="123">
        <v>15</v>
      </c>
      <c r="F12" s="124">
        <v>15</v>
      </c>
      <c r="G12" s="124">
        <v>30</v>
      </c>
      <c r="H12" s="124"/>
      <c r="I12" s="124"/>
      <c r="J12" s="125"/>
      <c r="K12" s="125"/>
      <c r="L12" s="125"/>
      <c r="M12" s="125">
        <v>30</v>
      </c>
      <c r="N12" s="126">
        <v>20</v>
      </c>
      <c r="O12" s="127">
        <v>15</v>
      </c>
      <c r="P12" s="126">
        <f t="shared" si="0"/>
        <v>95</v>
      </c>
    </row>
    <row r="13" spans="1:16" ht="15.75">
      <c r="A13" s="120" t="s">
        <v>56</v>
      </c>
      <c r="B13" s="121" t="s">
        <v>43</v>
      </c>
      <c r="C13" s="112">
        <v>1999</v>
      </c>
      <c r="D13" s="122" t="s">
        <v>21</v>
      </c>
      <c r="E13" s="123">
        <v>30</v>
      </c>
      <c r="F13" s="124">
        <v>1</v>
      </c>
      <c r="G13" s="124">
        <v>60</v>
      </c>
      <c r="H13" s="124"/>
      <c r="I13" s="124"/>
      <c r="J13" s="125"/>
      <c r="K13" s="125"/>
      <c r="L13" s="125"/>
      <c r="M13" s="125"/>
      <c r="N13" s="126"/>
      <c r="O13" s="127"/>
      <c r="P13" s="126">
        <f t="shared" si="0"/>
        <v>91</v>
      </c>
    </row>
    <row r="14" spans="1:16" ht="15.75">
      <c r="A14" s="120" t="s">
        <v>164</v>
      </c>
      <c r="B14" s="121" t="s">
        <v>18</v>
      </c>
      <c r="C14" s="112">
        <v>1999</v>
      </c>
      <c r="D14" s="122" t="s">
        <v>28</v>
      </c>
      <c r="E14" s="123">
        <v>9</v>
      </c>
      <c r="F14" s="124">
        <v>8</v>
      </c>
      <c r="G14" s="124">
        <v>60</v>
      </c>
      <c r="H14" s="124"/>
      <c r="I14" s="124"/>
      <c r="J14" s="125"/>
      <c r="K14" s="125"/>
      <c r="L14" s="125"/>
      <c r="M14" s="125"/>
      <c r="N14" s="126"/>
      <c r="O14" s="127"/>
      <c r="P14" s="126">
        <f t="shared" si="0"/>
        <v>77</v>
      </c>
    </row>
    <row r="15" spans="1:16" ht="15.75">
      <c r="A15" s="120" t="s">
        <v>128</v>
      </c>
      <c r="B15" s="111" t="s">
        <v>144</v>
      </c>
      <c r="C15" s="112">
        <v>1999</v>
      </c>
      <c r="D15" s="113" t="s">
        <v>117</v>
      </c>
      <c r="E15" s="123"/>
      <c r="F15" s="124">
        <v>30</v>
      </c>
      <c r="G15" s="124">
        <v>30</v>
      </c>
      <c r="H15" s="124"/>
      <c r="I15" s="124"/>
      <c r="J15" s="125"/>
      <c r="K15" s="125"/>
      <c r="L15" s="125"/>
      <c r="M15" s="125">
        <v>15</v>
      </c>
      <c r="N15" s="126"/>
      <c r="O15" s="127"/>
      <c r="P15" s="126">
        <f t="shared" si="0"/>
        <v>75</v>
      </c>
    </row>
    <row r="16" spans="1:16" ht="15.75">
      <c r="A16" s="120" t="s">
        <v>129</v>
      </c>
      <c r="B16" s="111" t="s">
        <v>120</v>
      </c>
      <c r="C16" s="112">
        <v>2002</v>
      </c>
      <c r="D16" s="113" t="s">
        <v>22</v>
      </c>
      <c r="E16" s="123"/>
      <c r="F16" s="124">
        <v>30</v>
      </c>
      <c r="G16" s="124">
        <v>30</v>
      </c>
      <c r="H16" s="124"/>
      <c r="I16" s="124"/>
      <c r="J16" s="125"/>
      <c r="K16" s="125"/>
      <c r="L16" s="125"/>
      <c r="M16" s="125">
        <v>10</v>
      </c>
      <c r="N16" s="126"/>
      <c r="O16" s="127"/>
      <c r="P16" s="126">
        <f t="shared" si="0"/>
        <v>70</v>
      </c>
    </row>
    <row r="17" spans="1:16" ht="15.75">
      <c r="A17" s="120" t="s">
        <v>129</v>
      </c>
      <c r="B17" s="121" t="s">
        <v>77</v>
      </c>
      <c r="C17" s="112">
        <v>1999</v>
      </c>
      <c r="D17" s="122" t="s">
        <v>79</v>
      </c>
      <c r="E17" s="123">
        <v>30</v>
      </c>
      <c r="F17" s="124">
        <v>30</v>
      </c>
      <c r="G17" s="124"/>
      <c r="H17" s="124"/>
      <c r="I17" s="124"/>
      <c r="J17" s="125"/>
      <c r="K17" s="125"/>
      <c r="L17" s="125"/>
      <c r="M17" s="125"/>
      <c r="N17" s="126">
        <v>10</v>
      </c>
      <c r="O17" s="127"/>
      <c r="P17" s="126">
        <f t="shared" si="0"/>
        <v>70</v>
      </c>
    </row>
    <row r="18" spans="1:16" ht="15.75">
      <c r="A18" s="120" t="s">
        <v>65</v>
      </c>
      <c r="B18" s="121" t="s">
        <v>45</v>
      </c>
      <c r="C18" s="112">
        <v>1999</v>
      </c>
      <c r="D18" s="122" t="s">
        <v>27</v>
      </c>
      <c r="E18" s="123">
        <v>15</v>
      </c>
      <c r="F18" s="124">
        <v>30</v>
      </c>
      <c r="G18" s="124">
        <v>4</v>
      </c>
      <c r="H18" s="124"/>
      <c r="I18" s="124"/>
      <c r="J18" s="125"/>
      <c r="K18" s="125"/>
      <c r="L18" s="125"/>
      <c r="M18" s="125"/>
      <c r="N18" s="126"/>
      <c r="O18" s="127"/>
      <c r="P18" s="126">
        <f t="shared" si="0"/>
        <v>49</v>
      </c>
    </row>
    <row r="19" spans="1:16" ht="15.75">
      <c r="A19" s="120" t="s">
        <v>154</v>
      </c>
      <c r="B19" s="121" t="s">
        <v>47</v>
      </c>
      <c r="C19" s="112">
        <v>1999</v>
      </c>
      <c r="D19" s="122" t="s">
        <v>28</v>
      </c>
      <c r="E19" s="123">
        <v>30</v>
      </c>
      <c r="F19" s="124">
        <v>6</v>
      </c>
      <c r="G19" s="124"/>
      <c r="H19" s="124"/>
      <c r="I19" s="124"/>
      <c r="J19" s="125"/>
      <c r="K19" s="125"/>
      <c r="L19" s="125"/>
      <c r="M19" s="125"/>
      <c r="N19" s="126"/>
      <c r="O19" s="127"/>
      <c r="P19" s="126">
        <f t="shared" si="0"/>
        <v>36</v>
      </c>
    </row>
    <row r="20" spans="1:16" ht="15.75">
      <c r="A20" s="175" t="s">
        <v>138</v>
      </c>
      <c r="B20" s="187" t="s">
        <v>145</v>
      </c>
      <c r="C20" s="198">
        <v>1999</v>
      </c>
      <c r="D20" s="188" t="s">
        <v>117</v>
      </c>
      <c r="E20" s="176"/>
      <c r="F20" s="177">
        <v>15</v>
      </c>
      <c r="G20" s="177">
        <v>4</v>
      </c>
      <c r="H20" s="177"/>
      <c r="I20" s="177"/>
      <c r="J20" s="199"/>
      <c r="K20" s="199"/>
      <c r="L20" s="199"/>
      <c r="M20" s="199">
        <v>15</v>
      </c>
      <c r="N20" s="200"/>
      <c r="O20" s="201"/>
      <c r="P20" s="200">
        <f t="shared" si="0"/>
        <v>34</v>
      </c>
    </row>
    <row r="21" spans="1:16" ht="15.75">
      <c r="A21" s="157" t="s">
        <v>223</v>
      </c>
      <c r="B21" s="163" t="s">
        <v>103</v>
      </c>
      <c r="C21" s="143">
        <v>2002</v>
      </c>
      <c r="D21" s="164" t="s">
        <v>104</v>
      </c>
      <c r="E21" s="158">
        <v>15</v>
      </c>
      <c r="F21" s="159"/>
      <c r="G21" s="159"/>
      <c r="H21" s="159"/>
      <c r="I21" s="159"/>
      <c r="J21" s="160"/>
      <c r="K21" s="160"/>
      <c r="L21" s="160"/>
      <c r="M21" s="160">
        <v>15</v>
      </c>
      <c r="N21" s="161"/>
      <c r="O21" s="162"/>
      <c r="P21" s="161">
        <f t="shared" si="0"/>
        <v>30</v>
      </c>
    </row>
    <row r="22" spans="1:16" s="173" customFormat="1" ht="15.75">
      <c r="A22" s="175" t="s">
        <v>223</v>
      </c>
      <c r="B22" s="202" t="s">
        <v>114</v>
      </c>
      <c r="C22" s="198">
        <v>2000</v>
      </c>
      <c r="D22" s="194" t="s">
        <v>23</v>
      </c>
      <c r="E22" s="176"/>
      <c r="F22" s="177"/>
      <c r="G22" s="177"/>
      <c r="H22" s="177"/>
      <c r="I22" s="177"/>
      <c r="J22" s="199"/>
      <c r="K22" s="199"/>
      <c r="L22" s="199"/>
      <c r="M22" s="199">
        <v>30</v>
      </c>
      <c r="N22" s="200"/>
      <c r="O22" s="201"/>
      <c r="P22" s="200">
        <f t="shared" si="0"/>
        <v>30</v>
      </c>
    </row>
    <row r="23" spans="1:16" ht="15.75">
      <c r="A23" s="157" t="s">
        <v>223</v>
      </c>
      <c r="B23" s="163" t="s">
        <v>105</v>
      </c>
      <c r="C23" s="143">
        <v>2000</v>
      </c>
      <c r="D23" s="164" t="s">
        <v>21</v>
      </c>
      <c r="E23" s="158">
        <v>15</v>
      </c>
      <c r="F23" s="159">
        <v>15</v>
      </c>
      <c r="G23" s="159"/>
      <c r="H23" s="159"/>
      <c r="I23" s="159"/>
      <c r="J23" s="160"/>
      <c r="K23" s="160"/>
      <c r="L23" s="160"/>
      <c r="M23" s="160"/>
      <c r="N23" s="161"/>
      <c r="O23" s="162"/>
      <c r="P23" s="161">
        <f t="shared" si="0"/>
        <v>30</v>
      </c>
    </row>
    <row r="24" spans="1:16" ht="15.75">
      <c r="A24" s="175" t="s">
        <v>205</v>
      </c>
      <c r="B24" s="202" t="s">
        <v>30</v>
      </c>
      <c r="C24" s="198">
        <v>2001</v>
      </c>
      <c r="D24" s="194" t="s">
        <v>25</v>
      </c>
      <c r="E24" s="176"/>
      <c r="F24" s="177"/>
      <c r="G24" s="177"/>
      <c r="H24" s="177"/>
      <c r="I24" s="177"/>
      <c r="J24" s="199"/>
      <c r="K24" s="199"/>
      <c r="L24" s="199"/>
      <c r="M24" s="199">
        <v>25</v>
      </c>
      <c r="N24" s="200"/>
      <c r="O24" s="201"/>
      <c r="P24" s="200">
        <f t="shared" si="0"/>
        <v>25</v>
      </c>
    </row>
    <row r="25" spans="1:16" ht="15.75">
      <c r="A25" s="175" t="s">
        <v>206</v>
      </c>
      <c r="B25" s="202" t="s">
        <v>106</v>
      </c>
      <c r="C25" s="198">
        <v>2000</v>
      </c>
      <c r="D25" s="194" t="s">
        <v>104</v>
      </c>
      <c r="E25" s="176">
        <v>2</v>
      </c>
      <c r="F25" s="177">
        <v>4</v>
      </c>
      <c r="G25" s="177"/>
      <c r="H25" s="177"/>
      <c r="I25" s="177"/>
      <c r="J25" s="199"/>
      <c r="K25" s="199"/>
      <c r="L25" s="199"/>
      <c r="M25" s="199">
        <v>15</v>
      </c>
      <c r="N25" s="200"/>
      <c r="O25" s="201"/>
      <c r="P25" s="200">
        <f t="shared" si="0"/>
        <v>21</v>
      </c>
    </row>
    <row r="26" spans="1:16" ht="15.75">
      <c r="A26" s="175" t="s">
        <v>208</v>
      </c>
      <c r="B26" s="187" t="s">
        <v>121</v>
      </c>
      <c r="C26" s="198">
        <v>2001</v>
      </c>
      <c r="D26" s="188" t="s">
        <v>23</v>
      </c>
      <c r="E26" s="176"/>
      <c r="F26" s="177">
        <v>1</v>
      </c>
      <c r="G26" s="177">
        <v>0</v>
      </c>
      <c r="H26" s="177"/>
      <c r="I26" s="177"/>
      <c r="J26" s="199"/>
      <c r="K26" s="199"/>
      <c r="L26" s="199"/>
      <c r="M26" s="199">
        <v>15</v>
      </c>
      <c r="N26" s="200"/>
      <c r="O26" s="201"/>
      <c r="P26" s="200">
        <f t="shared" si="0"/>
        <v>16</v>
      </c>
    </row>
    <row r="27" spans="1:16" ht="15.75">
      <c r="A27" s="23" t="s">
        <v>169</v>
      </c>
      <c r="B27" s="12" t="s">
        <v>75</v>
      </c>
      <c r="C27" s="6">
        <v>2002</v>
      </c>
      <c r="D27" s="50" t="s">
        <v>25</v>
      </c>
      <c r="E27" s="61"/>
      <c r="F27" s="62">
        <v>2</v>
      </c>
      <c r="G27" s="62"/>
      <c r="H27" s="62"/>
      <c r="I27" s="62"/>
      <c r="J27" s="83"/>
      <c r="K27" s="83"/>
      <c r="L27" s="83"/>
      <c r="M27" s="83">
        <v>10</v>
      </c>
      <c r="N27" s="63"/>
      <c r="O27" s="64"/>
      <c r="P27" s="63">
        <f t="shared" si="0"/>
        <v>12</v>
      </c>
    </row>
    <row r="28" spans="1:16" ht="15.75">
      <c r="A28" s="23" t="s">
        <v>192</v>
      </c>
      <c r="B28" s="15" t="s">
        <v>50</v>
      </c>
      <c r="C28" s="11">
        <v>1999</v>
      </c>
      <c r="D28" s="38" t="s">
        <v>23</v>
      </c>
      <c r="E28" s="61">
        <v>0</v>
      </c>
      <c r="F28" s="62">
        <v>1</v>
      </c>
      <c r="G28" s="62">
        <v>0</v>
      </c>
      <c r="H28" s="62"/>
      <c r="I28" s="62"/>
      <c r="J28" s="83"/>
      <c r="K28" s="83"/>
      <c r="L28" s="83"/>
      <c r="M28" s="83">
        <v>10</v>
      </c>
      <c r="N28" s="63"/>
      <c r="O28" s="64"/>
      <c r="P28" s="63">
        <f t="shared" si="0"/>
        <v>11</v>
      </c>
    </row>
    <row r="29" spans="1:16" ht="15.75">
      <c r="A29" s="23" t="s">
        <v>73</v>
      </c>
      <c r="B29" s="12" t="s">
        <v>49</v>
      </c>
      <c r="C29" s="6">
        <v>2001</v>
      </c>
      <c r="D29" s="50" t="s">
        <v>59</v>
      </c>
      <c r="E29" s="61"/>
      <c r="F29" s="62"/>
      <c r="G29" s="62"/>
      <c r="H29" s="62"/>
      <c r="I29" s="62"/>
      <c r="J29" s="83"/>
      <c r="K29" s="83"/>
      <c r="L29" s="83"/>
      <c r="M29" s="83"/>
      <c r="N29" s="63">
        <v>10</v>
      </c>
      <c r="O29" s="64"/>
      <c r="P29" s="63">
        <f t="shared" si="0"/>
        <v>10</v>
      </c>
    </row>
    <row r="30" spans="1:16" ht="15.75">
      <c r="A30" s="23" t="s">
        <v>171</v>
      </c>
      <c r="B30" s="12" t="s">
        <v>207</v>
      </c>
      <c r="C30" s="6">
        <v>2002</v>
      </c>
      <c r="D30" s="50" t="s">
        <v>104</v>
      </c>
      <c r="E30" s="61"/>
      <c r="F30" s="62"/>
      <c r="G30" s="62"/>
      <c r="H30" s="62"/>
      <c r="I30" s="62"/>
      <c r="J30" s="83"/>
      <c r="K30" s="83"/>
      <c r="L30" s="83"/>
      <c r="M30" s="83">
        <v>7</v>
      </c>
      <c r="N30" s="63"/>
      <c r="O30" s="64"/>
      <c r="P30" s="63">
        <f t="shared" si="0"/>
        <v>7</v>
      </c>
    </row>
    <row r="31" spans="1:16" ht="15.75">
      <c r="A31" s="23" t="s">
        <v>170</v>
      </c>
      <c r="B31" s="12" t="s">
        <v>151</v>
      </c>
      <c r="C31" s="6">
        <v>2002</v>
      </c>
      <c r="D31" s="50" t="s">
        <v>25</v>
      </c>
      <c r="E31" s="61"/>
      <c r="F31" s="62">
        <v>0</v>
      </c>
      <c r="G31" s="62"/>
      <c r="H31" s="62"/>
      <c r="I31" s="62"/>
      <c r="J31" s="83"/>
      <c r="K31" s="83"/>
      <c r="L31" s="83"/>
      <c r="M31" s="83">
        <v>5</v>
      </c>
      <c r="N31" s="63"/>
      <c r="O31" s="64"/>
      <c r="P31" s="63">
        <f t="shared" si="0"/>
        <v>5</v>
      </c>
    </row>
    <row r="32" spans="1:16" ht="15.75">
      <c r="A32" s="23" t="s">
        <v>224</v>
      </c>
      <c r="B32" s="12" t="s">
        <v>34</v>
      </c>
      <c r="C32" s="6">
        <v>2003</v>
      </c>
      <c r="D32" s="50" t="s">
        <v>42</v>
      </c>
      <c r="E32" s="61"/>
      <c r="F32" s="62"/>
      <c r="G32" s="62"/>
      <c r="H32" s="62"/>
      <c r="I32" s="62"/>
      <c r="J32" s="83"/>
      <c r="K32" s="83"/>
      <c r="L32" s="83"/>
      <c r="M32" s="83">
        <v>3</v>
      </c>
      <c r="N32" s="63"/>
      <c r="O32" s="64"/>
      <c r="P32" s="63">
        <f t="shared" si="0"/>
        <v>3</v>
      </c>
    </row>
    <row r="33" spans="1:16" ht="15.75">
      <c r="A33" s="23" t="s">
        <v>224</v>
      </c>
      <c r="B33" s="15" t="s">
        <v>36</v>
      </c>
      <c r="C33" s="11">
        <v>2001</v>
      </c>
      <c r="D33" s="38" t="s">
        <v>25</v>
      </c>
      <c r="E33" s="61">
        <v>1</v>
      </c>
      <c r="F33" s="62">
        <v>1</v>
      </c>
      <c r="G33" s="62"/>
      <c r="H33" s="62"/>
      <c r="I33" s="62"/>
      <c r="J33" s="83"/>
      <c r="K33" s="83"/>
      <c r="L33" s="83"/>
      <c r="M33" s="83">
        <v>1</v>
      </c>
      <c r="N33" s="63"/>
      <c r="O33" s="64"/>
      <c r="P33" s="63">
        <f t="shared" si="0"/>
        <v>3</v>
      </c>
    </row>
    <row r="34" spans="1:16" ht="15.75">
      <c r="A34" s="23" t="s">
        <v>224</v>
      </c>
      <c r="B34" s="15" t="s">
        <v>78</v>
      </c>
      <c r="C34" s="11">
        <v>1999</v>
      </c>
      <c r="D34" s="38" t="s">
        <v>28</v>
      </c>
      <c r="E34" s="61">
        <v>1</v>
      </c>
      <c r="F34" s="62"/>
      <c r="G34" s="62">
        <v>2</v>
      </c>
      <c r="H34" s="62"/>
      <c r="I34" s="62"/>
      <c r="J34" s="83"/>
      <c r="K34" s="83"/>
      <c r="L34" s="83"/>
      <c r="M34" s="83"/>
      <c r="N34" s="63"/>
      <c r="O34" s="64"/>
      <c r="P34" s="63">
        <f t="shared" si="0"/>
        <v>3</v>
      </c>
    </row>
    <row r="35" spans="1:16" ht="15.75">
      <c r="A35" s="23" t="s">
        <v>225</v>
      </c>
      <c r="B35" s="12" t="s">
        <v>113</v>
      </c>
      <c r="C35" s="6">
        <v>2002</v>
      </c>
      <c r="D35" s="50" t="s">
        <v>23</v>
      </c>
      <c r="E35" s="61"/>
      <c r="F35" s="62"/>
      <c r="G35" s="62"/>
      <c r="H35" s="62"/>
      <c r="I35" s="62"/>
      <c r="J35" s="83"/>
      <c r="K35" s="83"/>
      <c r="L35" s="83"/>
      <c r="M35" s="83">
        <v>2</v>
      </c>
      <c r="N35" s="63"/>
      <c r="O35" s="64"/>
      <c r="P35" s="63">
        <f t="shared" si="0"/>
        <v>2</v>
      </c>
    </row>
    <row r="36" spans="1:16" ht="15.75">
      <c r="A36" s="23" t="s">
        <v>225</v>
      </c>
      <c r="B36" s="15" t="s">
        <v>37</v>
      </c>
      <c r="C36" s="11">
        <v>2002</v>
      </c>
      <c r="D36" s="38" t="s">
        <v>25</v>
      </c>
      <c r="E36" s="61">
        <v>2</v>
      </c>
      <c r="F36" s="62">
        <v>0</v>
      </c>
      <c r="G36" s="62"/>
      <c r="H36" s="62"/>
      <c r="I36" s="62"/>
      <c r="J36" s="83"/>
      <c r="K36" s="83"/>
      <c r="L36" s="83"/>
      <c r="M36" s="83"/>
      <c r="N36" s="63"/>
      <c r="O36" s="64"/>
      <c r="P36" s="63">
        <f t="shared" si="0"/>
        <v>2</v>
      </c>
    </row>
    <row r="37" spans="1:16" ht="15.75">
      <c r="A37" s="23" t="s">
        <v>226</v>
      </c>
      <c r="B37" s="12" t="s">
        <v>35</v>
      </c>
      <c r="C37" s="6">
        <v>2002</v>
      </c>
      <c r="D37" s="50" t="s">
        <v>42</v>
      </c>
      <c r="E37" s="61"/>
      <c r="F37" s="62"/>
      <c r="G37" s="62"/>
      <c r="H37" s="62"/>
      <c r="I37" s="62"/>
      <c r="J37" s="83"/>
      <c r="K37" s="83"/>
      <c r="L37" s="83"/>
      <c r="M37" s="83">
        <v>1</v>
      </c>
      <c r="N37" s="63"/>
      <c r="O37" s="64"/>
      <c r="P37" s="63">
        <f t="shared" si="0"/>
        <v>1</v>
      </c>
    </row>
    <row r="38" spans="1:16" ht="15.75">
      <c r="A38" s="23" t="s">
        <v>226</v>
      </c>
      <c r="B38" s="15" t="s">
        <v>97</v>
      </c>
      <c r="C38" s="11">
        <v>2002</v>
      </c>
      <c r="D38" s="38" t="s">
        <v>42</v>
      </c>
      <c r="E38" s="61">
        <v>0</v>
      </c>
      <c r="F38" s="62"/>
      <c r="G38" s="62"/>
      <c r="H38" s="62"/>
      <c r="I38" s="62"/>
      <c r="J38" s="83"/>
      <c r="K38" s="83"/>
      <c r="L38" s="83"/>
      <c r="M38" s="83">
        <v>1</v>
      </c>
      <c r="N38" s="63"/>
      <c r="O38" s="64"/>
      <c r="P38" s="63">
        <f aca="true" t="shared" si="1" ref="P38:P55">SUM(E38:N38)-O38</f>
        <v>1</v>
      </c>
    </row>
    <row r="39" spans="1:16" ht="15.75">
      <c r="A39" s="23" t="s">
        <v>226</v>
      </c>
      <c r="B39" s="15" t="s">
        <v>108</v>
      </c>
      <c r="C39" s="11">
        <v>2000</v>
      </c>
      <c r="D39" s="38" t="s">
        <v>42</v>
      </c>
      <c r="E39" s="61">
        <v>0</v>
      </c>
      <c r="F39" s="62"/>
      <c r="G39" s="62"/>
      <c r="H39" s="62"/>
      <c r="I39" s="62"/>
      <c r="J39" s="83"/>
      <c r="K39" s="83"/>
      <c r="L39" s="83"/>
      <c r="M39" s="83">
        <v>1</v>
      </c>
      <c r="N39" s="63"/>
      <c r="O39" s="64"/>
      <c r="P39" s="63">
        <f t="shared" si="1"/>
        <v>1</v>
      </c>
    </row>
    <row r="40" spans="1:16" ht="15.75">
      <c r="A40" s="23" t="s">
        <v>226</v>
      </c>
      <c r="B40" s="12" t="s">
        <v>147</v>
      </c>
      <c r="C40" s="6">
        <v>2000</v>
      </c>
      <c r="D40" s="38" t="s">
        <v>52</v>
      </c>
      <c r="E40" s="61"/>
      <c r="F40" s="62">
        <v>1</v>
      </c>
      <c r="G40" s="62"/>
      <c r="H40" s="62"/>
      <c r="I40" s="62"/>
      <c r="J40" s="83"/>
      <c r="K40" s="83"/>
      <c r="L40" s="83"/>
      <c r="M40" s="83"/>
      <c r="N40" s="63"/>
      <c r="O40" s="64"/>
      <c r="P40" s="63">
        <f t="shared" si="1"/>
        <v>1</v>
      </c>
    </row>
    <row r="41" spans="1:16" ht="15.75">
      <c r="A41" s="23" t="s">
        <v>226</v>
      </c>
      <c r="B41" s="12" t="s">
        <v>149</v>
      </c>
      <c r="C41" s="6">
        <v>1999</v>
      </c>
      <c r="D41" s="50" t="s">
        <v>27</v>
      </c>
      <c r="E41" s="61"/>
      <c r="F41" s="62">
        <v>1</v>
      </c>
      <c r="G41" s="62">
        <v>0</v>
      </c>
      <c r="H41" s="62"/>
      <c r="I41" s="62"/>
      <c r="J41" s="83"/>
      <c r="K41" s="83"/>
      <c r="L41" s="83"/>
      <c r="M41" s="83"/>
      <c r="N41" s="63"/>
      <c r="O41" s="64"/>
      <c r="P41" s="63">
        <f t="shared" si="1"/>
        <v>1</v>
      </c>
    </row>
    <row r="42" spans="1:16" ht="15.75">
      <c r="A42" s="23" t="s">
        <v>226</v>
      </c>
      <c r="B42" s="15" t="s">
        <v>29</v>
      </c>
      <c r="C42" s="11">
        <v>1999</v>
      </c>
      <c r="D42" s="50" t="s">
        <v>42</v>
      </c>
      <c r="E42" s="61">
        <v>1</v>
      </c>
      <c r="F42" s="62"/>
      <c r="G42" s="62"/>
      <c r="H42" s="62"/>
      <c r="I42" s="62"/>
      <c r="J42" s="83"/>
      <c r="K42" s="83"/>
      <c r="L42" s="83"/>
      <c r="M42" s="83">
        <v>0</v>
      </c>
      <c r="N42" s="63"/>
      <c r="O42" s="64"/>
      <c r="P42" s="63">
        <f t="shared" si="1"/>
        <v>1</v>
      </c>
    </row>
    <row r="43" spans="1:16" ht="15.75">
      <c r="A43" s="23" t="s">
        <v>226</v>
      </c>
      <c r="B43" s="65" t="s">
        <v>107</v>
      </c>
      <c r="C43" s="22">
        <v>2000</v>
      </c>
      <c r="D43" s="66" t="s">
        <v>21</v>
      </c>
      <c r="E43" s="67">
        <v>0</v>
      </c>
      <c r="F43" s="68">
        <v>1</v>
      </c>
      <c r="G43" s="68">
        <v>0</v>
      </c>
      <c r="H43" s="68"/>
      <c r="I43" s="68"/>
      <c r="J43" s="84"/>
      <c r="K43" s="84"/>
      <c r="L43" s="84"/>
      <c r="M43" s="84"/>
      <c r="N43" s="69"/>
      <c r="O43" s="70"/>
      <c r="P43" s="63">
        <f t="shared" si="1"/>
        <v>1</v>
      </c>
    </row>
    <row r="44" spans="1:16" ht="15.75">
      <c r="A44" s="23" t="s">
        <v>226</v>
      </c>
      <c r="B44" s="65" t="s">
        <v>163</v>
      </c>
      <c r="C44" s="22">
        <v>1999</v>
      </c>
      <c r="D44" s="66" t="s">
        <v>52</v>
      </c>
      <c r="E44" s="67"/>
      <c r="F44" s="68"/>
      <c r="G44" s="68">
        <v>1</v>
      </c>
      <c r="H44" s="68"/>
      <c r="I44" s="68"/>
      <c r="J44" s="84"/>
      <c r="K44" s="84"/>
      <c r="L44" s="84"/>
      <c r="M44" s="84"/>
      <c r="N44" s="69"/>
      <c r="O44" s="70"/>
      <c r="P44" s="63">
        <f t="shared" si="1"/>
        <v>1</v>
      </c>
    </row>
    <row r="45" spans="1:16" ht="15.75">
      <c r="A45" s="23" t="s">
        <v>215</v>
      </c>
      <c r="B45" s="20" t="s">
        <v>209</v>
      </c>
      <c r="C45" s="21">
        <v>2003</v>
      </c>
      <c r="D45" s="71" t="s">
        <v>42</v>
      </c>
      <c r="E45" s="67"/>
      <c r="F45" s="68"/>
      <c r="G45" s="68"/>
      <c r="H45" s="68"/>
      <c r="I45" s="68"/>
      <c r="J45" s="84"/>
      <c r="K45" s="84"/>
      <c r="L45" s="84"/>
      <c r="M45" s="84">
        <v>0</v>
      </c>
      <c r="N45" s="69"/>
      <c r="O45" s="70"/>
      <c r="P45" s="63">
        <f t="shared" si="1"/>
        <v>0</v>
      </c>
    </row>
    <row r="46" spans="1:16" ht="15.75">
      <c r="A46" s="23" t="s">
        <v>215</v>
      </c>
      <c r="B46" s="12" t="s">
        <v>211</v>
      </c>
      <c r="C46" s="6">
        <v>2003</v>
      </c>
      <c r="D46" s="50" t="s">
        <v>42</v>
      </c>
      <c r="E46" s="67"/>
      <c r="F46" s="68"/>
      <c r="G46" s="68"/>
      <c r="H46" s="68"/>
      <c r="I46" s="68"/>
      <c r="J46" s="84"/>
      <c r="K46" s="84"/>
      <c r="L46" s="84"/>
      <c r="M46" s="84">
        <v>0</v>
      </c>
      <c r="N46" s="69"/>
      <c r="O46" s="70"/>
      <c r="P46" s="63">
        <f t="shared" si="1"/>
        <v>0</v>
      </c>
    </row>
    <row r="47" spans="1:16" ht="15.75">
      <c r="A47" s="23" t="s">
        <v>215</v>
      </c>
      <c r="B47" s="20" t="s">
        <v>213</v>
      </c>
      <c r="C47" s="21">
        <v>1999</v>
      </c>
      <c r="D47" s="71" t="s">
        <v>117</v>
      </c>
      <c r="E47" s="67"/>
      <c r="F47" s="68"/>
      <c r="G47" s="68"/>
      <c r="H47" s="68"/>
      <c r="I47" s="68"/>
      <c r="J47" s="84"/>
      <c r="K47" s="84"/>
      <c r="L47" s="84"/>
      <c r="M47" s="84">
        <v>0</v>
      </c>
      <c r="N47" s="69"/>
      <c r="O47" s="70"/>
      <c r="P47" s="63">
        <f t="shared" si="1"/>
        <v>0</v>
      </c>
    </row>
    <row r="48" spans="1:16" ht="15.75">
      <c r="A48" s="23" t="s">
        <v>215</v>
      </c>
      <c r="B48" s="20" t="s">
        <v>96</v>
      </c>
      <c r="C48" s="21">
        <v>2004</v>
      </c>
      <c r="D48" s="71" t="s">
        <v>117</v>
      </c>
      <c r="E48" s="67"/>
      <c r="F48" s="68"/>
      <c r="G48" s="68"/>
      <c r="H48" s="68"/>
      <c r="I48" s="68"/>
      <c r="J48" s="84"/>
      <c r="K48" s="84"/>
      <c r="L48" s="84"/>
      <c r="M48" s="84">
        <v>0</v>
      </c>
      <c r="N48" s="69"/>
      <c r="O48" s="70"/>
      <c r="P48" s="63">
        <f t="shared" si="1"/>
        <v>0</v>
      </c>
    </row>
    <row r="49" spans="1:16" ht="15.75">
      <c r="A49" s="23" t="s">
        <v>215</v>
      </c>
      <c r="B49" s="20" t="s">
        <v>146</v>
      </c>
      <c r="C49" s="21">
        <v>1999</v>
      </c>
      <c r="D49" s="50" t="s">
        <v>21</v>
      </c>
      <c r="E49" s="67"/>
      <c r="F49" s="68">
        <v>0</v>
      </c>
      <c r="G49" s="68"/>
      <c r="H49" s="68"/>
      <c r="I49" s="68"/>
      <c r="J49" s="84"/>
      <c r="K49" s="84"/>
      <c r="L49" s="84"/>
      <c r="M49" s="84"/>
      <c r="N49" s="69"/>
      <c r="O49" s="70"/>
      <c r="P49" s="63">
        <f t="shared" si="1"/>
        <v>0</v>
      </c>
    </row>
    <row r="50" spans="1:16" ht="15.75">
      <c r="A50" s="23" t="s">
        <v>215</v>
      </c>
      <c r="B50" s="20" t="s">
        <v>58</v>
      </c>
      <c r="C50" s="21">
        <v>2002</v>
      </c>
      <c r="D50" s="38" t="s">
        <v>148</v>
      </c>
      <c r="E50" s="67"/>
      <c r="F50" s="68">
        <v>0</v>
      </c>
      <c r="G50" s="68"/>
      <c r="H50" s="68"/>
      <c r="I50" s="68"/>
      <c r="J50" s="84"/>
      <c r="K50" s="84"/>
      <c r="L50" s="84"/>
      <c r="M50" s="84"/>
      <c r="N50" s="69"/>
      <c r="O50" s="70"/>
      <c r="P50" s="63">
        <f t="shared" si="1"/>
        <v>0</v>
      </c>
    </row>
    <row r="51" spans="1:16" ht="15.75">
      <c r="A51" s="23" t="s">
        <v>215</v>
      </c>
      <c r="B51" s="20" t="s">
        <v>122</v>
      </c>
      <c r="C51" s="21">
        <v>2005</v>
      </c>
      <c r="D51" s="66" t="s">
        <v>52</v>
      </c>
      <c r="E51" s="67"/>
      <c r="F51" s="68">
        <v>0</v>
      </c>
      <c r="G51" s="68"/>
      <c r="H51" s="68"/>
      <c r="I51" s="68"/>
      <c r="J51" s="84"/>
      <c r="K51" s="84"/>
      <c r="L51" s="84"/>
      <c r="M51" s="84"/>
      <c r="N51" s="69"/>
      <c r="O51" s="70"/>
      <c r="P51" s="63">
        <f t="shared" si="1"/>
        <v>0</v>
      </c>
    </row>
    <row r="52" spans="1:16" ht="15.75">
      <c r="A52" s="23" t="s">
        <v>215</v>
      </c>
      <c r="B52" s="20" t="s">
        <v>31</v>
      </c>
      <c r="C52" s="21">
        <v>2001</v>
      </c>
      <c r="D52" s="58" t="s">
        <v>21</v>
      </c>
      <c r="E52" s="67"/>
      <c r="F52" s="68">
        <v>0</v>
      </c>
      <c r="G52" s="68"/>
      <c r="H52" s="68"/>
      <c r="I52" s="68"/>
      <c r="J52" s="84"/>
      <c r="K52" s="84"/>
      <c r="L52" s="84"/>
      <c r="M52" s="84"/>
      <c r="N52" s="69"/>
      <c r="O52" s="70"/>
      <c r="P52" s="63">
        <f t="shared" si="1"/>
        <v>0</v>
      </c>
    </row>
    <row r="53" spans="1:16" ht="15.75">
      <c r="A53" s="23" t="s">
        <v>215</v>
      </c>
      <c r="B53" s="20" t="s">
        <v>150</v>
      </c>
      <c r="C53" s="21">
        <v>2000</v>
      </c>
      <c r="D53" s="71" t="s">
        <v>23</v>
      </c>
      <c r="E53" s="67"/>
      <c r="F53" s="68">
        <v>0</v>
      </c>
      <c r="G53" s="68">
        <v>0</v>
      </c>
      <c r="H53" s="68"/>
      <c r="I53" s="68"/>
      <c r="J53" s="84"/>
      <c r="K53" s="84"/>
      <c r="L53" s="84"/>
      <c r="M53" s="84">
        <v>0</v>
      </c>
      <c r="N53" s="69"/>
      <c r="O53" s="70"/>
      <c r="P53" s="63">
        <f t="shared" si="1"/>
        <v>0</v>
      </c>
    </row>
    <row r="54" spans="1:16" ht="15.75">
      <c r="A54" s="23" t="s">
        <v>215</v>
      </c>
      <c r="B54" s="20" t="s">
        <v>70</v>
      </c>
      <c r="C54" s="21">
        <v>2003</v>
      </c>
      <c r="D54" s="71" t="s">
        <v>148</v>
      </c>
      <c r="E54" s="67"/>
      <c r="F54" s="68">
        <v>0</v>
      </c>
      <c r="G54" s="68"/>
      <c r="H54" s="68"/>
      <c r="I54" s="68"/>
      <c r="J54" s="84"/>
      <c r="K54" s="84"/>
      <c r="L54" s="84"/>
      <c r="M54" s="84"/>
      <c r="N54" s="69"/>
      <c r="O54" s="70"/>
      <c r="P54" s="63">
        <f t="shared" si="1"/>
        <v>0</v>
      </c>
    </row>
    <row r="55" spans="1:16" ht="16.5" thickBot="1">
      <c r="A55" s="24" t="s">
        <v>215</v>
      </c>
      <c r="B55" s="18" t="s">
        <v>109</v>
      </c>
      <c r="C55" s="5">
        <v>2000</v>
      </c>
      <c r="D55" s="39" t="s">
        <v>42</v>
      </c>
      <c r="E55" s="72">
        <v>0</v>
      </c>
      <c r="F55" s="73"/>
      <c r="G55" s="73"/>
      <c r="H55" s="73"/>
      <c r="I55" s="73"/>
      <c r="J55" s="85"/>
      <c r="K55" s="85"/>
      <c r="L55" s="85"/>
      <c r="M55" s="85">
        <v>0</v>
      </c>
      <c r="N55" s="74"/>
      <c r="O55" s="75"/>
      <c r="P55" s="74">
        <f t="shared" si="1"/>
        <v>0</v>
      </c>
    </row>
    <row r="57" spans="2:3" ht="15.75">
      <c r="B57" s="254" t="s">
        <v>228</v>
      </c>
      <c r="C57" s="254"/>
    </row>
  </sheetData>
  <sheetProtection/>
  <autoFilter ref="A3:D55"/>
  <mergeCells count="11">
    <mergeCell ref="B57:C57"/>
    <mergeCell ref="O3:O5"/>
    <mergeCell ref="P3:P5"/>
    <mergeCell ref="A1:P2"/>
    <mergeCell ref="A3:A5"/>
    <mergeCell ref="B3:B5"/>
    <mergeCell ref="C3:C5"/>
    <mergeCell ref="D3:D5"/>
    <mergeCell ref="E3:J3"/>
    <mergeCell ref="M3:M5"/>
    <mergeCell ref="N3:N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="85" zoomScaleNormal="85" zoomScalePageLayoutView="0" workbookViewId="0" topLeftCell="A1">
      <selection activeCell="B22" sqref="B22:C22"/>
    </sheetView>
  </sheetViews>
  <sheetFormatPr defaultColWidth="9.140625" defaultRowHeight="15"/>
  <cols>
    <col min="1" max="1" width="11.421875" style="0" customWidth="1"/>
    <col min="2" max="2" width="22.140625" style="0" bestFit="1" customWidth="1"/>
    <col min="3" max="3" width="17.140625" style="1" customWidth="1"/>
    <col min="4" max="4" width="22.140625" style="0" customWidth="1"/>
    <col min="5" max="16" width="12.140625" style="0" customWidth="1"/>
  </cols>
  <sheetData>
    <row r="1" spans="1:16" ht="20.25" customHeight="1">
      <c r="A1" s="220" t="s">
        <v>175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</row>
    <row r="2" spans="1:16" ht="20.25" customHeight="1" thickBo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</row>
    <row r="3" spans="1:16" ht="15">
      <c r="A3" s="255" t="s">
        <v>0</v>
      </c>
      <c r="B3" s="258" t="s">
        <v>1</v>
      </c>
      <c r="C3" s="258" t="s">
        <v>2</v>
      </c>
      <c r="D3" s="261" t="s">
        <v>3</v>
      </c>
      <c r="E3" s="264" t="s">
        <v>178</v>
      </c>
      <c r="F3" s="265"/>
      <c r="G3" s="265"/>
      <c r="H3" s="265"/>
      <c r="I3" s="265"/>
      <c r="J3" s="266"/>
      <c r="K3" s="99" t="s">
        <v>179</v>
      </c>
      <c r="L3" s="99" t="s">
        <v>180</v>
      </c>
      <c r="M3" s="243" t="s">
        <v>181</v>
      </c>
      <c r="N3" s="246" t="s">
        <v>182</v>
      </c>
      <c r="O3" s="249" t="s">
        <v>85</v>
      </c>
      <c r="P3" s="252" t="s">
        <v>86</v>
      </c>
    </row>
    <row r="4" spans="1:16" ht="15">
      <c r="A4" s="256"/>
      <c r="B4" s="259"/>
      <c r="C4" s="259"/>
      <c r="D4" s="262"/>
      <c r="E4" s="92" t="s">
        <v>87</v>
      </c>
      <c r="F4" s="93" t="s">
        <v>88</v>
      </c>
      <c r="G4" s="93" t="s">
        <v>89</v>
      </c>
      <c r="H4" s="93" t="s">
        <v>80</v>
      </c>
      <c r="I4" s="97" t="s">
        <v>90</v>
      </c>
      <c r="J4" s="98" t="s">
        <v>89</v>
      </c>
      <c r="K4" s="94" t="s">
        <v>88</v>
      </c>
      <c r="L4" s="94" t="s">
        <v>84</v>
      </c>
      <c r="M4" s="244"/>
      <c r="N4" s="247"/>
      <c r="O4" s="250"/>
      <c r="P4" s="248"/>
    </row>
    <row r="5" spans="1:16" ht="15">
      <c r="A5" s="257"/>
      <c r="B5" s="260"/>
      <c r="C5" s="260"/>
      <c r="D5" s="263"/>
      <c r="E5" s="43">
        <v>41531</v>
      </c>
      <c r="F5" s="27">
        <v>41567</v>
      </c>
      <c r="G5" s="27">
        <v>41602</v>
      </c>
      <c r="H5" s="27">
        <v>41679</v>
      </c>
      <c r="I5" s="27">
        <v>41699</v>
      </c>
      <c r="J5" s="81">
        <v>41734</v>
      </c>
      <c r="K5" s="81">
        <v>41686</v>
      </c>
      <c r="L5" s="81">
        <v>41749</v>
      </c>
      <c r="M5" s="245"/>
      <c r="N5" s="248"/>
      <c r="O5" s="251"/>
      <c r="P5" s="253"/>
    </row>
    <row r="6" spans="1:16" ht="15.75">
      <c r="A6" s="120" t="s">
        <v>19</v>
      </c>
      <c r="B6" s="121" t="s">
        <v>17</v>
      </c>
      <c r="C6" s="165">
        <v>1999</v>
      </c>
      <c r="D6" s="122" t="s">
        <v>23</v>
      </c>
      <c r="E6" s="114">
        <v>60</v>
      </c>
      <c r="F6" s="115">
        <v>120</v>
      </c>
      <c r="G6" s="115">
        <v>120</v>
      </c>
      <c r="H6" s="115"/>
      <c r="I6" s="115"/>
      <c r="J6" s="116"/>
      <c r="K6" s="116"/>
      <c r="L6" s="116"/>
      <c r="M6" s="116"/>
      <c r="N6" s="117">
        <v>240</v>
      </c>
      <c r="O6" s="118">
        <v>60</v>
      </c>
      <c r="P6" s="117">
        <f aca="true" t="shared" si="0" ref="P6:P20">SUM(E6:N6)-O6</f>
        <v>480</v>
      </c>
    </row>
    <row r="7" spans="1:16" ht="15.75">
      <c r="A7" s="120" t="s">
        <v>20</v>
      </c>
      <c r="B7" s="121" t="s">
        <v>130</v>
      </c>
      <c r="C7" s="165">
        <v>2001</v>
      </c>
      <c r="D7" s="122" t="s">
        <v>52</v>
      </c>
      <c r="E7" s="114"/>
      <c r="F7" s="115">
        <v>60</v>
      </c>
      <c r="G7" s="115">
        <v>30</v>
      </c>
      <c r="H7" s="115"/>
      <c r="I7" s="115"/>
      <c r="J7" s="116"/>
      <c r="K7" s="116"/>
      <c r="L7" s="116"/>
      <c r="M7" s="116"/>
      <c r="N7" s="117">
        <v>160</v>
      </c>
      <c r="O7" s="118"/>
      <c r="P7" s="117">
        <f t="shared" si="0"/>
        <v>250</v>
      </c>
    </row>
    <row r="8" spans="1:16" ht="15.75">
      <c r="A8" s="120" t="s">
        <v>118</v>
      </c>
      <c r="B8" s="170" t="s">
        <v>126</v>
      </c>
      <c r="C8" s="112">
        <v>1999</v>
      </c>
      <c r="D8" s="171" t="s">
        <v>23</v>
      </c>
      <c r="E8" s="114"/>
      <c r="F8" s="115">
        <v>60</v>
      </c>
      <c r="G8" s="115">
        <v>90</v>
      </c>
      <c r="H8" s="115"/>
      <c r="I8" s="115"/>
      <c r="J8" s="116"/>
      <c r="K8" s="116"/>
      <c r="L8" s="116"/>
      <c r="M8" s="116"/>
      <c r="N8" s="117">
        <v>90</v>
      </c>
      <c r="O8" s="118"/>
      <c r="P8" s="117">
        <f t="shared" si="0"/>
        <v>240</v>
      </c>
    </row>
    <row r="9" spans="1:16" ht="15.75">
      <c r="A9" s="120" t="s">
        <v>127</v>
      </c>
      <c r="B9" s="121" t="s">
        <v>40</v>
      </c>
      <c r="C9" s="165">
        <v>2000</v>
      </c>
      <c r="D9" s="122" t="s">
        <v>28</v>
      </c>
      <c r="E9" s="114">
        <v>6</v>
      </c>
      <c r="F9" s="115">
        <v>4</v>
      </c>
      <c r="G9" s="115">
        <v>30</v>
      </c>
      <c r="H9" s="115"/>
      <c r="I9" s="115"/>
      <c r="J9" s="116"/>
      <c r="K9" s="116"/>
      <c r="L9" s="116"/>
      <c r="M9" s="116"/>
      <c r="N9" s="117"/>
      <c r="O9" s="118"/>
      <c r="P9" s="117">
        <f t="shared" si="0"/>
        <v>40</v>
      </c>
    </row>
    <row r="10" spans="1:16" ht="15.75">
      <c r="A10" s="120" t="s">
        <v>165</v>
      </c>
      <c r="B10" s="121" t="s">
        <v>41</v>
      </c>
      <c r="C10" s="165">
        <v>2001</v>
      </c>
      <c r="D10" s="122" t="s">
        <v>23</v>
      </c>
      <c r="E10" s="114">
        <v>2</v>
      </c>
      <c r="F10" s="115">
        <v>30</v>
      </c>
      <c r="G10" s="115">
        <v>2</v>
      </c>
      <c r="H10" s="115"/>
      <c r="I10" s="115"/>
      <c r="J10" s="116"/>
      <c r="K10" s="116"/>
      <c r="L10" s="116"/>
      <c r="M10" s="116"/>
      <c r="N10" s="117"/>
      <c r="O10" s="118"/>
      <c r="P10" s="117">
        <f t="shared" si="0"/>
        <v>34</v>
      </c>
    </row>
    <row r="11" spans="1:16" ht="15.75">
      <c r="A11" s="120" t="s">
        <v>137</v>
      </c>
      <c r="B11" s="121" t="s">
        <v>62</v>
      </c>
      <c r="C11" s="165">
        <v>2002</v>
      </c>
      <c r="D11" s="122" t="s">
        <v>131</v>
      </c>
      <c r="E11" s="114"/>
      <c r="F11" s="115">
        <v>30</v>
      </c>
      <c r="G11" s="115"/>
      <c r="H11" s="115"/>
      <c r="I11" s="115"/>
      <c r="J11" s="116"/>
      <c r="K11" s="116"/>
      <c r="L11" s="116"/>
      <c r="M11" s="116"/>
      <c r="N11" s="117"/>
      <c r="O11" s="118"/>
      <c r="P11" s="117">
        <f t="shared" si="0"/>
        <v>30</v>
      </c>
    </row>
    <row r="12" spans="1:16" ht="15.75">
      <c r="A12" s="120" t="s">
        <v>64</v>
      </c>
      <c r="B12" s="121" t="s">
        <v>39</v>
      </c>
      <c r="C12" s="165">
        <v>2001</v>
      </c>
      <c r="D12" s="122" t="s">
        <v>139</v>
      </c>
      <c r="E12" s="114">
        <v>1</v>
      </c>
      <c r="F12" s="115">
        <v>15</v>
      </c>
      <c r="G12" s="115">
        <v>1</v>
      </c>
      <c r="H12" s="115"/>
      <c r="I12" s="115"/>
      <c r="J12" s="116"/>
      <c r="K12" s="116"/>
      <c r="L12" s="116"/>
      <c r="M12" s="116"/>
      <c r="N12" s="117"/>
      <c r="O12" s="118"/>
      <c r="P12" s="117">
        <f t="shared" si="0"/>
        <v>17</v>
      </c>
    </row>
    <row r="13" spans="1:16" ht="15.75">
      <c r="A13" s="157" t="s">
        <v>56</v>
      </c>
      <c r="B13" s="142" t="s">
        <v>140</v>
      </c>
      <c r="C13" s="143">
        <v>2003</v>
      </c>
      <c r="D13" s="144" t="s">
        <v>33</v>
      </c>
      <c r="E13" s="152"/>
      <c r="F13" s="153"/>
      <c r="G13" s="153">
        <v>15</v>
      </c>
      <c r="H13" s="153"/>
      <c r="I13" s="153"/>
      <c r="J13" s="154"/>
      <c r="K13" s="154"/>
      <c r="L13" s="154"/>
      <c r="M13" s="154"/>
      <c r="N13" s="155"/>
      <c r="O13" s="156"/>
      <c r="P13" s="155">
        <f t="shared" si="0"/>
        <v>15</v>
      </c>
    </row>
    <row r="14" spans="1:16" ht="15.75">
      <c r="A14" s="23" t="s">
        <v>164</v>
      </c>
      <c r="B14" s="15" t="s">
        <v>51</v>
      </c>
      <c r="C14" s="17">
        <v>1999</v>
      </c>
      <c r="D14" s="38" t="s">
        <v>23</v>
      </c>
      <c r="E14" s="48">
        <v>0</v>
      </c>
      <c r="F14" s="33">
        <v>2</v>
      </c>
      <c r="G14" s="33">
        <v>0</v>
      </c>
      <c r="H14" s="33"/>
      <c r="I14" s="33"/>
      <c r="J14" s="80"/>
      <c r="K14" s="80"/>
      <c r="L14" s="80"/>
      <c r="M14" s="80"/>
      <c r="N14" s="34"/>
      <c r="O14" s="46"/>
      <c r="P14" s="34">
        <f t="shared" si="0"/>
        <v>2</v>
      </c>
    </row>
    <row r="15" spans="1:16" ht="15.75">
      <c r="A15" s="23" t="s">
        <v>187</v>
      </c>
      <c r="B15" s="15" t="s">
        <v>63</v>
      </c>
      <c r="C15" s="17">
        <v>2001</v>
      </c>
      <c r="D15" s="38" t="s">
        <v>131</v>
      </c>
      <c r="E15" s="48"/>
      <c r="F15" s="33">
        <v>1</v>
      </c>
      <c r="G15" s="33"/>
      <c r="H15" s="33"/>
      <c r="I15" s="33"/>
      <c r="J15" s="80"/>
      <c r="K15" s="80"/>
      <c r="L15" s="80"/>
      <c r="M15" s="80"/>
      <c r="N15" s="34"/>
      <c r="O15" s="46"/>
      <c r="P15" s="34">
        <f t="shared" si="0"/>
        <v>1</v>
      </c>
    </row>
    <row r="16" spans="1:16" ht="15.75">
      <c r="A16" s="23" t="s">
        <v>187</v>
      </c>
      <c r="B16" s="15" t="s">
        <v>132</v>
      </c>
      <c r="C16" s="17">
        <v>2000</v>
      </c>
      <c r="D16" s="38" t="s">
        <v>117</v>
      </c>
      <c r="E16" s="48"/>
      <c r="F16" s="33">
        <v>1</v>
      </c>
      <c r="G16" s="33"/>
      <c r="H16" s="33"/>
      <c r="I16" s="33"/>
      <c r="J16" s="80"/>
      <c r="K16" s="80"/>
      <c r="L16" s="80"/>
      <c r="M16" s="80"/>
      <c r="N16" s="34"/>
      <c r="O16" s="46"/>
      <c r="P16" s="34">
        <f t="shared" si="0"/>
        <v>1</v>
      </c>
    </row>
    <row r="17" spans="1:16" ht="15.75">
      <c r="A17" s="23" t="s">
        <v>188</v>
      </c>
      <c r="B17" s="15" t="s">
        <v>134</v>
      </c>
      <c r="C17" s="17">
        <v>2000</v>
      </c>
      <c r="D17" s="38" t="s">
        <v>27</v>
      </c>
      <c r="E17" s="48"/>
      <c r="F17" s="33">
        <v>0</v>
      </c>
      <c r="G17" s="33"/>
      <c r="H17" s="33"/>
      <c r="I17" s="33"/>
      <c r="J17" s="80"/>
      <c r="K17" s="80"/>
      <c r="L17" s="80"/>
      <c r="M17" s="80"/>
      <c r="N17" s="34"/>
      <c r="O17" s="46"/>
      <c r="P17" s="34">
        <f t="shared" si="0"/>
        <v>0</v>
      </c>
    </row>
    <row r="18" spans="1:16" ht="15.75">
      <c r="A18" s="23" t="s">
        <v>188</v>
      </c>
      <c r="B18" s="15" t="s">
        <v>135</v>
      </c>
      <c r="C18" s="17">
        <v>1999</v>
      </c>
      <c r="D18" s="16" t="s">
        <v>27</v>
      </c>
      <c r="E18" s="48"/>
      <c r="F18" s="33">
        <v>0</v>
      </c>
      <c r="G18" s="33"/>
      <c r="H18" s="33"/>
      <c r="I18" s="33"/>
      <c r="J18" s="80"/>
      <c r="K18" s="80"/>
      <c r="L18" s="80"/>
      <c r="M18" s="80"/>
      <c r="N18" s="34"/>
      <c r="O18" s="46"/>
      <c r="P18" s="34">
        <f t="shared" si="0"/>
        <v>0</v>
      </c>
    </row>
    <row r="19" spans="1:16" ht="15.75">
      <c r="A19" s="23" t="s">
        <v>188</v>
      </c>
      <c r="B19" s="15" t="s">
        <v>136</v>
      </c>
      <c r="C19" s="17">
        <v>2000</v>
      </c>
      <c r="D19" s="38" t="s">
        <v>52</v>
      </c>
      <c r="E19" s="48"/>
      <c r="F19" s="33">
        <v>0</v>
      </c>
      <c r="G19" s="33">
        <v>0</v>
      </c>
      <c r="H19" s="33"/>
      <c r="I19" s="33"/>
      <c r="J19" s="80"/>
      <c r="K19" s="80"/>
      <c r="L19" s="80"/>
      <c r="M19" s="80"/>
      <c r="N19" s="34"/>
      <c r="O19" s="46"/>
      <c r="P19" s="34">
        <f t="shared" si="0"/>
        <v>0</v>
      </c>
    </row>
    <row r="20" spans="1:16" ht="16.5" thickBot="1">
      <c r="A20" s="24" t="s">
        <v>188</v>
      </c>
      <c r="B20" s="18" t="s">
        <v>133</v>
      </c>
      <c r="C20" s="19">
        <v>1999</v>
      </c>
      <c r="D20" s="39" t="s">
        <v>117</v>
      </c>
      <c r="E20" s="49"/>
      <c r="F20" s="36">
        <v>0</v>
      </c>
      <c r="G20" s="36"/>
      <c r="H20" s="36"/>
      <c r="I20" s="36"/>
      <c r="J20" s="82"/>
      <c r="K20" s="82"/>
      <c r="L20" s="82"/>
      <c r="M20" s="82"/>
      <c r="N20" s="37"/>
      <c r="O20" s="47"/>
      <c r="P20" s="37">
        <f t="shared" si="0"/>
        <v>0</v>
      </c>
    </row>
    <row r="22" spans="2:3" ht="15.75">
      <c r="B22" s="254" t="s">
        <v>228</v>
      </c>
      <c r="C22" s="254"/>
    </row>
    <row r="23" spans="2:3" ht="15.75">
      <c r="B23" s="254"/>
      <c r="C23" s="254"/>
    </row>
  </sheetData>
  <sheetProtection/>
  <autoFilter ref="A3:D20"/>
  <mergeCells count="12">
    <mergeCell ref="A1:P2"/>
    <mergeCell ref="B23:C23"/>
    <mergeCell ref="A3:A5"/>
    <mergeCell ref="B3:B5"/>
    <mergeCell ref="C3:C5"/>
    <mergeCell ref="D3:D5"/>
    <mergeCell ref="B22:C22"/>
    <mergeCell ref="E3:J3"/>
    <mergeCell ref="M3:M5"/>
    <mergeCell ref="N3:N5"/>
    <mergeCell ref="O3:O5"/>
    <mergeCell ref="P3:P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zoomScale="85" zoomScaleNormal="85" zoomScalePageLayoutView="0" workbookViewId="0" topLeftCell="A18">
      <selection activeCell="B42" sqref="B42:C42"/>
    </sheetView>
  </sheetViews>
  <sheetFormatPr defaultColWidth="9.140625" defaultRowHeight="15"/>
  <cols>
    <col min="1" max="1" width="11.421875" style="1" customWidth="1"/>
    <col min="2" max="2" width="22.140625" style="0" customWidth="1"/>
    <col min="3" max="3" width="17.140625" style="1" customWidth="1"/>
    <col min="4" max="4" width="22.140625" style="0" customWidth="1"/>
    <col min="5" max="16" width="12.140625" style="0" customWidth="1"/>
  </cols>
  <sheetData>
    <row r="1" spans="1:16" ht="20.25" customHeight="1">
      <c r="A1" s="220" t="s">
        <v>176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ht="20.25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6" ht="15">
      <c r="A3" s="267" t="s">
        <v>0</v>
      </c>
      <c r="B3" s="270" t="s">
        <v>1</v>
      </c>
      <c r="C3" s="270" t="s">
        <v>2</v>
      </c>
      <c r="D3" s="273" t="s">
        <v>3</v>
      </c>
      <c r="E3" s="229" t="s">
        <v>178</v>
      </c>
      <c r="F3" s="230"/>
      <c r="G3" s="230"/>
      <c r="H3" s="230"/>
      <c r="I3" s="230"/>
      <c r="J3" s="231"/>
      <c r="K3" s="78" t="s">
        <v>179</v>
      </c>
      <c r="L3" s="78" t="s">
        <v>180</v>
      </c>
      <c r="M3" s="232" t="s">
        <v>181</v>
      </c>
      <c r="N3" s="235" t="s">
        <v>182</v>
      </c>
      <c r="O3" s="226" t="s">
        <v>85</v>
      </c>
      <c r="P3" s="217" t="s">
        <v>86</v>
      </c>
    </row>
    <row r="4" spans="1:16" ht="15">
      <c r="A4" s="268"/>
      <c r="B4" s="271"/>
      <c r="C4" s="271"/>
      <c r="D4" s="274"/>
      <c r="E4" s="89" t="s">
        <v>87</v>
      </c>
      <c r="F4" s="90" t="s">
        <v>91</v>
      </c>
      <c r="G4" s="90" t="s">
        <v>82</v>
      </c>
      <c r="H4" s="90" t="s">
        <v>83</v>
      </c>
      <c r="I4" s="90" t="s">
        <v>92</v>
      </c>
      <c r="J4" s="91" t="s">
        <v>88</v>
      </c>
      <c r="K4" s="91" t="s">
        <v>183</v>
      </c>
      <c r="L4" s="91" t="s">
        <v>184</v>
      </c>
      <c r="M4" s="233"/>
      <c r="N4" s="236"/>
      <c r="O4" s="227"/>
      <c r="P4" s="218"/>
    </row>
    <row r="5" spans="1:16" ht="15">
      <c r="A5" s="269"/>
      <c r="B5" s="272"/>
      <c r="C5" s="272"/>
      <c r="D5" s="275"/>
      <c r="E5" s="40">
        <v>41532</v>
      </c>
      <c r="F5" s="30">
        <v>41559</v>
      </c>
      <c r="G5" s="30">
        <v>41587</v>
      </c>
      <c r="H5" s="30">
        <v>41615</v>
      </c>
      <c r="I5" s="30">
        <v>41664</v>
      </c>
      <c r="J5" s="79">
        <v>41700</v>
      </c>
      <c r="K5" s="79">
        <v>41650</v>
      </c>
      <c r="L5" s="79">
        <v>41735</v>
      </c>
      <c r="M5" s="234"/>
      <c r="N5" s="218"/>
      <c r="O5" s="228"/>
      <c r="P5" s="219"/>
    </row>
    <row r="6" spans="1:16" ht="15.75">
      <c r="A6" s="128" t="s">
        <v>193</v>
      </c>
      <c r="B6" s="129" t="s">
        <v>5</v>
      </c>
      <c r="C6" s="103">
        <v>2001</v>
      </c>
      <c r="D6" s="130" t="s">
        <v>25</v>
      </c>
      <c r="E6" s="131"/>
      <c r="F6" s="132"/>
      <c r="G6" s="132"/>
      <c r="H6" s="132"/>
      <c r="I6" s="132"/>
      <c r="J6" s="133"/>
      <c r="K6" s="133"/>
      <c r="L6" s="133"/>
      <c r="M6" s="134"/>
      <c r="N6" s="135">
        <v>340</v>
      </c>
      <c r="O6" s="136"/>
      <c r="P6" s="137">
        <f aca="true" t="shared" si="0" ref="P6:P40">SUM(E6:N6)-O6</f>
        <v>340</v>
      </c>
    </row>
    <row r="7" spans="1:16" ht="15.75">
      <c r="A7" s="128" t="s">
        <v>194</v>
      </c>
      <c r="B7" s="129" t="s">
        <v>44</v>
      </c>
      <c r="C7" s="103">
        <v>2002</v>
      </c>
      <c r="D7" s="130" t="s">
        <v>25</v>
      </c>
      <c r="E7" s="131"/>
      <c r="F7" s="132"/>
      <c r="G7" s="132"/>
      <c r="H7" s="132"/>
      <c r="I7" s="132"/>
      <c r="J7" s="133"/>
      <c r="K7" s="133"/>
      <c r="L7" s="133"/>
      <c r="M7" s="134"/>
      <c r="N7" s="135">
        <v>280</v>
      </c>
      <c r="O7" s="136"/>
      <c r="P7" s="137">
        <f t="shared" si="0"/>
        <v>280</v>
      </c>
    </row>
    <row r="8" spans="1:16" ht="15.75">
      <c r="A8" s="110" t="s">
        <v>118</v>
      </c>
      <c r="B8" s="111" t="s">
        <v>30</v>
      </c>
      <c r="C8" s="112">
        <v>2001</v>
      </c>
      <c r="D8" s="113" t="s">
        <v>25</v>
      </c>
      <c r="E8" s="110">
        <v>30</v>
      </c>
      <c r="F8" s="112">
        <v>30</v>
      </c>
      <c r="G8" s="112">
        <v>90</v>
      </c>
      <c r="H8" s="112">
        <v>150</v>
      </c>
      <c r="I8" s="112"/>
      <c r="J8" s="138"/>
      <c r="K8" s="138"/>
      <c r="L8" s="138"/>
      <c r="M8" s="138"/>
      <c r="N8" s="139">
        <v>140</v>
      </c>
      <c r="O8" s="140">
        <v>30</v>
      </c>
      <c r="P8" s="139">
        <f t="shared" si="0"/>
        <v>410</v>
      </c>
    </row>
    <row r="9" spans="1:16" s="10" customFormat="1" ht="15.75">
      <c r="A9" s="110" t="s">
        <v>127</v>
      </c>
      <c r="B9" s="111" t="s">
        <v>57</v>
      </c>
      <c r="C9" s="112">
        <v>2001</v>
      </c>
      <c r="D9" s="113" t="s">
        <v>25</v>
      </c>
      <c r="E9" s="110">
        <v>30</v>
      </c>
      <c r="F9" s="112">
        <v>150</v>
      </c>
      <c r="G9" s="112">
        <v>120</v>
      </c>
      <c r="H9" s="112">
        <v>60</v>
      </c>
      <c r="I9" s="112"/>
      <c r="J9" s="138"/>
      <c r="K9" s="138"/>
      <c r="L9" s="138"/>
      <c r="M9" s="138"/>
      <c r="N9" s="139">
        <v>70</v>
      </c>
      <c r="O9" s="140">
        <v>30</v>
      </c>
      <c r="P9" s="139">
        <f t="shared" si="0"/>
        <v>400</v>
      </c>
    </row>
    <row r="10" spans="1:16" s="10" customFormat="1" ht="15.75">
      <c r="A10" s="110" t="s">
        <v>165</v>
      </c>
      <c r="B10" s="111" t="s">
        <v>74</v>
      </c>
      <c r="C10" s="112">
        <v>2002</v>
      </c>
      <c r="D10" s="113" t="s">
        <v>22</v>
      </c>
      <c r="E10" s="110">
        <v>30</v>
      </c>
      <c r="F10" s="112">
        <v>60</v>
      </c>
      <c r="G10" s="112">
        <v>30</v>
      </c>
      <c r="H10" s="112">
        <v>60</v>
      </c>
      <c r="I10" s="112"/>
      <c r="J10" s="138"/>
      <c r="K10" s="138"/>
      <c r="L10" s="138"/>
      <c r="M10" s="138"/>
      <c r="N10" s="139">
        <v>10</v>
      </c>
      <c r="O10" s="140">
        <v>10</v>
      </c>
      <c r="P10" s="139">
        <f t="shared" si="0"/>
        <v>180</v>
      </c>
    </row>
    <row r="11" spans="1:16" s="10" customFormat="1" ht="15.75">
      <c r="A11" s="110" t="s">
        <v>137</v>
      </c>
      <c r="B11" s="111" t="s">
        <v>120</v>
      </c>
      <c r="C11" s="112">
        <v>2002</v>
      </c>
      <c r="D11" s="113" t="s">
        <v>22</v>
      </c>
      <c r="E11" s="110"/>
      <c r="F11" s="112">
        <v>60</v>
      </c>
      <c r="G11" s="112">
        <v>30</v>
      </c>
      <c r="H11" s="112">
        <v>30</v>
      </c>
      <c r="I11" s="112"/>
      <c r="J11" s="138"/>
      <c r="K11" s="138"/>
      <c r="L11" s="138"/>
      <c r="M11" s="138"/>
      <c r="N11" s="139">
        <v>30</v>
      </c>
      <c r="O11" s="140"/>
      <c r="P11" s="139">
        <f t="shared" si="0"/>
        <v>150</v>
      </c>
    </row>
    <row r="12" spans="1:16" s="10" customFormat="1" ht="15.75">
      <c r="A12" s="110" t="s">
        <v>64</v>
      </c>
      <c r="B12" s="111" t="s">
        <v>49</v>
      </c>
      <c r="C12" s="112">
        <v>2001</v>
      </c>
      <c r="D12" s="113" t="s">
        <v>59</v>
      </c>
      <c r="E12" s="110">
        <v>30</v>
      </c>
      <c r="F12" s="112">
        <v>60</v>
      </c>
      <c r="G12" s="112">
        <v>30</v>
      </c>
      <c r="H12" s="112"/>
      <c r="I12" s="112"/>
      <c r="J12" s="138"/>
      <c r="K12" s="138"/>
      <c r="L12" s="138"/>
      <c r="M12" s="138"/>
      <c r="N12" s="139">
        <v>10</v>
      </c>
      <c r="O12" s="140"/>
      <c r="P12" s="139">
        <f t="shared" si="0"/>
        <v>130</v>
      </c>
    </row>
    <row r="13" spans="1:16" s="10" customFormat="1" ht="15.75">
      <c r="A13" s="110" t="s">
        <v>56</v>
      </c>
      <c r="B13" s="111" t="s">
        <v>37</v>
      </c>
      <c r="C13" s="112">
        <v>2002</v>
      </c>
      <c r="D13" s="113" t="s">
        <v>25</v>
      </c>
      <c r="E13" s="110">
        <v>30</v>
      </c>
      <c r="F13" s="112">
        <v>15</v>
      </c>
      <c r="G13" s="112">
        <v>15</v>
      </c>
      <c r="H13" s="112">
        <v>30</v>
      </c>
      <c r="I13" s="112"/>
      <c r="J13" s="138"/>
      <c r="K13" s="138"/>
      <c r="L13" s="138"/>
      <c r="M13" s="138"/>
      <c r="N13" s="139"/>
      <c r="O13" s="140"/>
      <c r="P13" s="139">
        <f t="shared" si="0"/>
        <v>90</v>
      </c>
    </row>
    <row r="14" spans="1:16" s="10" customFormat="1" ht="15.75">
      <c r="A14" s="110" t="s">
        <v>186</v>
      </c>
      <c r="B14" s="111" t="s">
        <v>121</v>
      </c>
      <c r="C14" s="112">
        <v>2001</v>
      </c>
      <c r="D14" s="113" t="s">
        <v>23</v>
      </c>
      <c r="E14" s="110"/>
      <c r="F14" s="112">
        <v>30</v>
      </c>
      <c r="G14" s="112">
        <v>15</v>
      </c>
      <c r="H14" s="112"/>
      <c r="I14" s="112"/>
      <c r="J14" s="138"/>
      <c r="K14" s="138"/>
      <c r="L14" s="138"/>
      <c r="M14" s="138"/>
      <c r="N14" s="139"/>
      <c r="O14" s="140"/>
      <c r="P14" s="139">
        <f t="shared" si="0"/>
        <v>45</v>
      </c>
    </row>
    <row r="15" spans="1:16" s="10" customFormat="1" ht="15.75">
      <c r="A15" s="110" t="s">
        <v>186</v>
      </c>
      <c r="B15" s="111" t="s">
        <v>31</v>
      </c>
      <c r="C15" s="112">
        <v>2001</v>
      </c>
      <c r="D15" s="113" t="s">
        <v>21</v>
      </c>
      <c r="E15" s="110">
        <v>30</v>
      </c>
      <c r="F15" s="112"/>
      <c r="G15" s="112">
        <v>15</v>
      </c>
      <c r="H15" s="112"/>
      <c r="I15" s="112"/>
      <c r="J15" s="138"/>
      <c r="K15" s="138"/>
      <c r="L15" s="138"/>
      <c r="M15" s="138"/>
      <c r="N15" s="139"/>
      <c r="O15" s="140"/>
      <c r="P15" s="139">
        <f t="shared" si="0"/>
        <v>45</v>
      </c>
    </row>
    <row r="16" spans="1:16" s="10" customFormat="1" ht="15.75">
      <c r="A16" s="110" t="s">
        <v>161</v>
      </c>
      <c r="B16" s="111" t="s">
        <v>67</v>
      </c>
      <c r="C16" s="112">
        <v>2003</v>
      </c>
      <c r="D16" s="113" t="s">
        <v>28</v>
      </c>
      <c r="E16" s="110">
        <v>6</v>
      </c>
      <c r="F16" s="112"/>
      <c r="G16" s="112">
        <v>2</v>
      </c>
      <c r="H16" s="112">
        <v>30</v>
      </c>
      <c r="I16" s="112"/>
      <c r="J16" s="138"/>
      <c r="K16" s="138"/>
      <c r="L16" s="138"/>
      <c r="M16" s="138"/>
      <c r="N16" s="139"/>
      <c r="O16" s="140"/>
      <c r="P16" s="139">
        <f t="shared" si="0"/>
        <v>38</v>
      </c>
    </row>
    <row r="17" spans="1:16" s="10" customFormat="1" ht="15.75">
      <c r="A17" s="110" t="s">
        <v>162</v>
      </c>
      <c r="B17" s="111" t="s">
        <v>75</v>
      </c>
      <c r="C17" s="112">
        <v>2002</v>
      </c>
      <c r="D17" s="113" t="s">
        <v>25</v>
      </c>
      <c r="E17" s="110">
        <v>15</v>
      </c>
      <c r="F17" s="112">
        <v>6</v>
      </c>
      <c r="G17" s="112">
        <v>15</v>
      </c>
      <c r="H17" s="112"/>
      <c r="I17" s="112"/>
      <c r="J17" s="138"/>
      <c r="K17" s="138"/>
      <c r="L17" s="138"/>
      <c r="M17" s="138"/>
      <c r="N17" s="139"/>
      <c r="O17" s="140"/>
      <c r="P17" s="139">
        <f t="shared" si="0"/>
        <v>36</v>
      </c>
    </row>
    <row r="18" spans="1:16" s="10" customFormat="1" ht="15.75">
      <c r="A18" s="110" t="s">
        <v>195</v>
      </c>
      <c r="B18" s="111" t="s">
        <v>32</v>
      </c>
      <c r="C18" s="112">
        <v>2002</v>
      </c>
      <c r="D18" s="113" t="s">
        <v>28</v>
      </c>
      <c r="E18" s="110">
        <v>2</v>
      </c>
      <c r="F18" s="112"/>
      <c r="G18" s="112">
        <v>15</v>
      </c>
      <c r="H18" s="112">
        <v>15</v>
      </c>
      <c r="I18" s="112"/>
      <c r="J18" s="138"/>
      <c r="K18" s="138"/>
      <c r="L18" s="138"/>
      <c r="M18" s="138"/>
      <c r="N18" s="139"/>
      <c r="O18" s="140"/>
      <c r="P18" s="139">
        <f t="shared" si="0"/>
        <v>32</v>
      </c>
    </row>
    <row r="19" spans="1:16" s="10" customFormat="1" ht="15.75">
      <c r="A19" s="110" t="s">
        <v>195</v>
      </c>
      <c r="B19" s="111" t="s">
        <v>35</v>
      </c>
      <c r="C19" s="112">
        <v>2002</v>
      </c>
      <c r="D19" s="113" t="s">
        <v>42</v>
      </c>
      <c r="E19" s="110">
        <v>2</v>
      </c>
      <c r="F19" s="112"/>
      <c r="G19" s="112">
        <v>15</v>
      </c>
      <c r="H19" s="112">
        <v>15</v>
      </c>
      <c r="I19" s="112"/>
      <c r="J19" s="138"/>
      <c r="K19" s="138"/>
      <c r="L19" s="138"/>
      <c r="M19" s="138"/>
      <c r="N19" s="139"/>
      <c r="O19" s="140"/>
      <c r="P19" s="139">
        <f t="shared" si="0"/>
        <v>32</v>
      </c>
    </row>
    <row r="20" spans="1:16" s="10" customFormat="1" ht="15.75">
      <c r="A20" s="141" t="s">
        <v>195</v>
      </c>
      <c r="B20" s="142" t="s">
        <v>38</v>
      </c>
      <c r="C20" s="143">
        <v>2002</v>
      </c>
      <c r="D20" s="144" t="s">
        <v>22</v>
      </c>
      <c r="E20" s="141">
        <v>2</v>
      </c>
      <c r="F20" s="143">
        <v>15</v>
      </c>
      <c r="G20" s="143">
        <v>15</v>
      </c>
      <c r="H20" s="143"/>
      <c r="I20" s="143"/>
      <c r="J20" s="145"/>
      <c r="K20" s="145"/>
      <c r="L20" s="145"/>
      <c r="M20" s="145"/>
      <c r="N20" s="146"/>
      <c r="O20" s="147"/>
      <c r="P20" s="146">
        <f t="shared" si="0"/>
        <v>32</v>
      </c>
    </row>
    <row r="21" spans="1:16" s="10" customFormat="1" ht="15.75">
      <c r="A21" s="148" t="s">
        <v>124</v>
      </c>
      <c r="B21" s="32" t="s">
        <v>36</v>
      </c>
      <c r="C21" s="11">
        <v>2001</v>
      </c>
      <c r="D21" s="44" t="s">
        <v>25</v>
      </c>
      <c r="E21" s="148">
        <v>15</v>
      </c>
      <c r="F21" s="11">
        <v>15</v>
      </c>
      <c r="G21" s="11"/>
      <c r="H21" s="11"/>
      <c r="I21" s="11"/>
      <c r="J21" s="149"/>
      <c r="K21" s="149"/>
      <c r="L21" s="149"/>
      <c r="M21" s="149"/>
      <c r="N21" s="150"/>
      <c r="O21" s="151"/>
      <c r="P21" s="150">
        <f t="shared" si="0"/>
        <v>30</v>
      </c>
    </row>
    <row r="22" spans="1:16" s="10" customFormat="1" ht="15.75">
      <c r="A22" s="141" t="s">
        <v>119</v>
      </c>
      <c r="B22" s="142" t="s">
        <v>103</v>
      </c>
      <c r="C22" s="143">
        <v>2002</v>
      </c>
      <c r="D22" s="144" t="s">
        <v>104</v>
      </c>
      <c r="E22" s="141"/>
      <c r="F22" s="143"/>
      <c r="G22" s="143">
        <v>15</v>
      </c>
      <c r="H22" s="143"/>
      <c r="I22" s="143"/>
      <c r="J22" s="145"/>
      <c r="K22" s="145"/>
      <c r="L22" s="145"/>
      <c r="M22" s="145"/>
      <c r="N22" s="146"/>
      <c r="O22" s="147"/>
      <c r="P22" s="146">
        <f t="shared" si="0"/>
        <v>15</v>
      </c>
    </row>
    <row r="23" spans="1:16" s="10" customFormat="1" ht="15.75">
      <c r="A23" s="25" t="s">
        <v>153</v>
      </c>
      <c r="B23" s="12" t="s">
        <v>97</v>
      </c>
      <c r="C23" s="6">
        <v>2002</v>
      </c>
      <c r="D23" s="50" t="s">
        <v>42</v>
      </c>
      <c r="E23" s="31">
        <v>0</v>
      </c>
      <c r="F23" s="6"/>
      <c r="G23" s="6">
        <v>1</v>
      </c>
      <c r="H23" s="6">
        <v>6</v>
      </c>
      <c r="I23" s="6"/>
      <c r="J23" s="86"/>
      <c r="K23" s="86"/>
      <c r="L23" s="86"/>
      <c r="M23" s="86"/>
      <c r="N23" s="28"/>
      <c r="O23" s="52"/>
      <c r="P23" s="28">
        <f t="shared" si="0"/>
        <v>7</v>
      </c>
    </row>
    <row r="24" spans="1:16" s="10" customFormat="1" ht="15.75">
      <c r="A24" s="25" t="s">
        <v>152</v>
      </c>
      <c r="B24" s="12" t="s">
        <v>34</v>
      </c>
      <c r="C24" s="6">
        <v>2003</v>
      </c>
      <c r="D24" s="50" t="s">
        <v>42</v>
      </c>
      <c r="E24" s="31">
        <v>2</v>
      </c>
      <c r="F24" s="6">
        <v>3</v>
      </c>
      <c r="G24" s="6"/>
      <c r="H24" s="6"/>
      <c r="I24" s="6"/>
      <c r="J24" s="86"/>
      <c r="K24" s="86"/>
      <c r="L24" s="86"/>
      <c r="M24" s="86"/>
      <c r="N24" s="28"/>
      <c r="O24" s="52"/>
      <c r="P24" s="28">
        <f t="shared" si="0"/>
        <v>5</v>
      </c>
    </row>
    <row r="25" spans="1:16" s="10" customFormat="1" ht="15.75">
      <c r="A25" s="25" t="s">
        <v>152</v>
      </c>
      <c r="B25" s="12" t="s">
        <v>58</v>
      </c>
      <c r="C25" s="6">
        <v>2002</v>
      </c>
      <c r="D25" s="50" t="s">
        <v>55</v>
      </c>
      <c r="E25" s="31">
        <v>1</v>
      </c>
      <c r="F25" s="6"/>
      <c r="G25" s="6">
        <v>4</v>
      </c>
      <c r="H25" s="6">
        <v>0</v>
      </c>
      <c r="I25" s="6"/>
      <c r="J25" s="86"/>
      <c r="K25" s="86"/>
      <c r="L25" s="86"/>
      <c r="M25" s="86"/>
      <c r="N25" s="28"/>
      <c r="O25" s="52"/>
      <c r="P25" s="28">
        <f t="shared" si="0"/>
        <v>5</v>
      </c>
    </row>
    <row r="26" spans="1:16" s="10" customFormat="1" ht="15.75">
      <c r="A26" s="25" t="s">
        <v>196</v>
      </c>
      <c r="B26" s="12" t="s">
        <v>68</v>
      </c>
      <c r="C26" s="6">
        <v>2001</v>
      </c>
      <c r="D26" s="50" t="s">
        <v>54</v>
      </c>
      <c r="E26" s="31">
        <v>4</v>
      </c>
      <c r="F26" s="6">
        <v>0</v>
      </c>
      <c r="G26" s="6"/>
      <c r="H26" s="6"/>
      <c r="I26" s="6"/>
      <c r="J26" s="86"/>
      <c r="K26" s="86"/>
      <c r="L26" s="86"/>
      <c r="M26" s="86"/>
      <c r="N26" s="28"/>
      <c r="O26" s="52"/>
      <c r="P26" s="28">
        <f t="shared" si="0"/>
        <v>4</v>
      </c>
    </row>
    <row r="27" spans="1:16" s="10" customFormat="1" ht="15.75">
      <c r="A27" s="25" t="s">
        <v>196</v>
      </c>
      <c r="B27" s="12" t="s">
        <v>61</v>
      </c>
      <c r="C27" s="6">
        <v>2001</v>
      </c>
      <c r="D27" s="50" t="s">
        <v>54</v>
      </c>
      <c r="E27" s="31">
        <v>0</v>
      </c>
      <c r="F27" s="6">
        <v>4</v>
      </c>
      <c r="G27" s="6"/>
      <c r="H27" s="6"/>
      <c r="I27" s="6"/>
      <c r="J27" s="86"/>
      <c r="K27" s="86"/>
      <c r="L27" s="86"/>
      <c r="M27" s="86"/>
      <c r="N27" s="28"/>
      <c r="O27" s="52"/>
      <c r="P27" s="28">
        <f t="shared" si="0"/>
        <v>4</v>
      </c>
    </row>
    <row r="28" spans="1:16" s="10" customFormat="1" ht="15.75">
      <c r="A28" s="25" t="s">
        <v>196</v>
      </c>
      <c r="B28" s="12" t="s">
        <v>113</v>
      </c>
      <c r="C28" s="6">
        <v>2002</v>
      </c>
      <c r="D28" s="50" t="s">
        <v>23</v>
      </c>
      <c r="E28" s="31"/>
      <c r="F28" s="6"/>
      <c r="G28" s="6">
        <v>2</v>
      </c>
      <c r="H28" s="6">
        <v>2</v>
      </c>
      <c r="I28" s="6"/>
      <c r="J28" s="86"/>
      <c r="K28" s="86"/>
      <c r="L28" s="86"/>
      <c r="M28" s="86"/>
      <c r="N28" s="28"/>
      <c r="O28" s="52"/>
      <c r="P28" s="28">
        <f t="shared" si="0"/>
        <v>4</v>
      </c>
    </row>
    <row r="29" spans="1:16" s="10" customFormat="1" ht="15.75">
      <c r="A29" s="25" t="s">
        <v>196</v>
      </c>
      <c r="B29" s="12" t="s">
        <v>122</v>
      </c>
      <c r="C29" s="6">
        <v>2005</v>
      </c>
      <c r="D29" s="50" t="s">
        <v>22</v>
      </c>
      <c r="E29" s="31"/>
      <c r="F29" s="6">
        <v>1</v>
      </c>
      <c r="G29" s="6">
        <v>1</v>
      </c>
      <c r="H29" s="6">
        <v>2</v>
      </c>
      <c r="I29" s="6"/>
      <c r="J29" s="86"/>
      <c r="K29" s="86"/>
      <c r="L29" s="86"/>
      <c r="M29" s="86"/>
      <c r="N29" s="28"/>
      <c r="O29" s="52"/>
      <c r="P29" s="28">
        <f t="shared" si="0"/>
        <v>4</v>
      </c>
    </row>
    <row r="30" spans="1:16" s="10" customFormat="1" ht="15.75">
      <c r="A30" s="25" t="s">
        <v>171</v>
      </c>
      <c r="B30" s="12" t="s">
        <v>95</v>
      </c>
      <c r="C30" s="6">
        <v>2002</v>
      </c>
      <c r="D30" s="50" t="s">
        <v>94</v>
      </c>
      <c r="E30" s="31">
        <v>3</v>
      </c>
      <c r="F30" s="6"/>
      <c r="G30" s="6"/>
      <c r="H30" s="6"/>
      <c r="I30" s="6"/>
      <c r="J30" s="86"/>
      <c r="K30" s="86"/>
      <c r="L30" s="86"/>
      <c r="M30" s="86"/>
      <c r="N30" s="28"/>
      <c r="O30" s="52"/>
      <c r="P30" s="28">
        <f t="shared" si="0"/>
        <v>3</v>
      </c>
    </row>
    <row r="31" spans="1:16" s="10" customFormat="1" ht="15.75">
      <c r="A31" s="25" t="s">
        <v>197</v>
      </c>
      <c r="B31" s="12" t="s">
        <v>98</v>
      </c>
      <c r="C31" s="6">
        <v>2001</v>
      </c>
      <c r="D31" s="50" t="s">
        <v>94</v>
      </c>
      <c r="E31" s="31">
        <v>0</v>
      </c>
      <c r="F31" s="6"/>
      <c r="G31" s="6">
        <v>2</v>
      </c>
      <c r="H31" s="6"/>
      <c r="I31" s="6"/>
      <c r="J31" s="86"/>
      <c r="K31" s="86"/>
      <c r="L31" s="86"/>
      <c r="M31" s="86"/>
      <c r="N31" s="28"/>
      <c r="O31" s="52"/>
      <c r="P31" s="28">
        <f t="shared" si="0"/>
        <v>2</v>
      </c>
    </row>
    <row r="32" spans="1:16" s="10" customFormat="1" ht="15.75">
      <c r="A32" s="25" t="s">
        <v>197</v>
      </c>
      <c r="B32" s="12" t="s">
        <v>123</v>
      </c>
      <c r="C32" s="6">
        <v>2003</v>
      </c>
      <c r="D32" s="50" t="s">
        <v>25</v>
      </c>
      <c r="E32" s="31"/>
      <c r="F32" s="6">
        <v>0</v>
      </c>
      <c r="G32" s="6"/>
      <c r="H32" s="6">
        <v>2</v>
      </c>
      <c r="I32" s="6"/>
      <c r="J32" s="86"/>
      <c r="K32" s="86"/>
      <c r="L32" s="86"/>
      <c r="M32" s="86"/>
      <c r="N32" s="28"/>
      <c r="O32" s="52"/>
      <c r="P32" s="28">
        <f t="shared" si="0"/>
        <v>2</v>
      </c>
    </row>
    <row r="33" spans="1:16" s="10" customFormat="1" ht="15.75">
      <c r="A33" s="25" t="s">
        <v>198</v>
      </c>
      <c r="B33" s="12" t="s">
        <v>159</v>
      </c>
      <c r="C33" s="6">
        <v>2004</v>
      </c>
      <c r="D33" s="50" t="s">
        <v>23</v>
      </c>
      <c r="E33" s="31"/>
      <c r="F33" s="6"/>
      <c r="G33" s="6">
        <v>1</v>
      </c>
      <c r="H33" s="6"/>
      <c r="I33" s="6"/>
      <c r="J33" s="86"/>
      <c r="K33" s="86"/>
      <c r="L33" s="86"/>
      <c r="M33" s="86"/>
      <c r="N33" s="28"/>
      <c r="O33" s="52"/>
      <c r="P33" s="28">
        <f t="shared" si="0"/>
        <v>1</v>
      </c>
    </row>
    <row r="34" spans="1:16" s="10" customFormat="1" ht="15.75">
      <c r="A34" s="25" t="s">
        <v>198</v>
      </c>
      <c r="B34" s="12" t="s">
        <v>70</v>
      </c>
      <c r="C34" s="6">
        <v>2003</v>
      </c>
      <c r="D34" s="50" t="s">
        <v>55</v>
      </c>
      <c r="E34" s="31">
        <v>1</v>
      </c>
      <c r="F34" s="6"/>
      <c r="G34" s="6"/>
      <c r="H34" s="6"/>
      <c r="I34" s="6"/>
      <c r="J34" s="86"/>
      <c r="K34" s="86"/>
      <c r="L34" s="86"/>
      <c r="M34" s="86"/>
      <c r="N34" s="28"/>
      <c r="O34" s="52"/>
      <c r="P34" s="28">
        <f t="shared" si="0"/>
        <v>1</v>
      </c>
    </row>
    <row r="35" spans="1:16" s="10" customFormat="1" ht="15.75">
      <c r="A35" s="25" t="s">
        <v>198</v>
      </c>
      <c r="B35" s="12" t="s">
        <v>99</v>
      </c>
      <c r="C35" s="6">
        <v>2001</v>
      </c>
      <c r="D35" s="50" t="s">
        <v>22</v>
      </c>
      <c r="E35" s="31">
        <v>1</v>
      </c>
      <c r="F35" s="6"/>
      <c r="G35" s="6"/>
      <c r="H35" s="6"/>
      <c r="I35" s="6"/>
      <c r="J35" s="86"/>
      <c r="K35" s="86"/>
      <c r="L35" s="86"/>
      <c r="M35" s="86"/>
      <c r="N35" s="28"/>
      <c r="O35" s="52"/>
      <c r="P35" s="28">
        <f t="shared" si="0"/>
        <v>1</v>
      </c>
    </row>
    <row r="36" spans="1:16" s="10" customFormat="1" ht="15.75">
      <c r="A36" s="25" t="s">
        <v>198</v>
      </c>
      <c r="B36" s="12" t="s">
        <v>158</v>
      </c>
      <c r="C36" s="6">
        <v>2002</v>
      </c>
      <c r="D36" s="50" t="s">
        <v>28</v>
      </c>
      <c r="E36" s="31"/>
      <c r="F36" s="6"/>
      <c r="G36" s="6">
        <v>0</v>
      </c>
      <c r="H36" s="6">
        <v>1</v>
      </c>
      <c r="I36" s="6"/>
      <c r="J36" s="86"/>
      <c r="K36" s="86"/>
      <c r="L36" s="86"/>
      <c r="M36" s="86"/>
      <c r="N36" s="28"/>
      <c r="O36" s="52"/>
      <c r="P36" s="28">
        <f t="shared" si="0"/>
        <v>1</v>
      </c>
    </row>
    <row r="37" spans="1:16" s="10" customFormat="1" ht="15.75">
      <c r="A37" s="25" t="s">
        <v>199</v>
      </c>
      <c r="B37" s="12" t="s">
        <v>160</v>
      </c>
      <c r="C37" s="6">
        <v>2001</v>
      </c>
      <c r="D37" s="50" t="s">
        <v>22</v>
      </c>
      <c r="E37" s="31"/>
      <c r="F37" s="6"/>
      <c r="G37" s="6">
        <v>0</v>
      </c>
      <c r="H37" s="6"/>
      <c r="I37" s="6"/>
      <c r="J37" s="86"/>
      <c r="K37" s="86"/>
      <c r="L37" s="86"/>
      <c r="M37" s="86"/>
      <c r="N37" s="28"/>
      <c r="O37" s="52"/>
      <c r="P37" s="28">
        <f t="shared" si="0"/>
        <v>0</v>
      </c>
    </row>
    <row r="38" spans="1:16" s="10" customFormat="1" ht="15.75">
      <c r="A38" s="25" t="s">
        <v>199</v>
      </c>
      <c r="B38" s="12" t="s">
        <v>101</v>
      </c>
      <c r="C38" s="6">
        <v>2004</v>
      </c>
      <c r="D38" s="50" t="s">
        <v>100</v>
      </c>
      <c r="E38" s="31">
        <v>0</v>
      </c>
      <c r="F38" s="6"/>
      <c r="G38" s="6"/>
      <c r="H38" s="6"/>
      <c r="I38" s="6"/>
      <c r="J38" s="86"/>
      <c r="K38" s="86"/>
      <c r="L38" s="86"/>
      <c r="M38" s="86"/>
      <c r="N38" s="28"/>
      <c r="O38" s="52"/>
      <c r="P38" s="28">
        <f t="shared" si="0"/>
        <v>0</v>
      </c>
    </row>
    <row r="39" spans="1:16" s="10" customFormat="1" ht="15.75">
      <c r="A39" s="25" t="s">
        <v>199</v>
      </c>
      <c r="B39" s="12" t="s">
        <v>102</v>
      </c>
      <c r="C39" s="6">
        <v>2006</v>
      </c>
      <c r="D39" s="50" t="s">
        <v>100</v>
      </c>
      <c r="E39" s="31">
        <v>0</v>
      </c>
      <c r="F39" s="6"/>
      <c r="G39" s="6"/>
      <c r="H39" s="6"/>
      <c r="I39" s="6"/>
      <c r="J39" s="86"/>
      <c r="K39" s="86"/>
      <c r="L39" s="86"/>
      <c r="M39" s="86"/>
      <c r="N39" s="28"/>
      <c r="O39" s="52"/>
      <c r="P39" s="28">
        <f t="shared" si="0"/>
        <v>0</v>
      </c>
    </row>
    <row r="40" spans="1:16" s="10" customFormat="1" ht="16.5" thickBot="1">
      <c r="A40" s="26" t="s">
        <v>199</v>
      </c>
      <c r="B40" s="3" t="s">
        <v>96</v>
      </c>
      <c r="C40" s="4">
        <v>2004</v>
      </c>
      <c r="D40" s="51" t="s">
        <v>117</v>
      </c>
      <c r="E40" s="54">
        <v>0</v>
      </c>
      <c r="F40" s="4">
        <v>0</v>
      </c>
      <c r="G40" s="4">
        <v>0</v>
      </c>
      <c r="H40" s="4"/>
      <c r="I40" s="4"/>
      <c r="J40" s="87"/>
      <c r="K40" s="87"/>
      <c r="L40" s="87"/>
      <c r="M40" s="87"/>
      <c r="N40" s="29"/>
      <c r="O40" s="53"/>
      <c r="P40" s="29">
        <f t="shared" si="0"/>
        <v>0</v>
      </c>
    </row>
    <row r="42" spans="2:3" ht="15.75">
      <c r="B42" s="254" t="s">
        <v>229</v>
      </c>
      <c r="C42" s="254"/>
    </row>
    <row r="43" spans="2:3" ht="15.75">
      <c r="B43" s="254"/>
      <c r="C43" s="254"/>
    </row>
  </sheetData>
  <sheetProtection/>
  <autoFilter ref="A3:D40"/>
  <mergeCells count="12">
    <mergeCell ref="A1:P2"/>
    <mergeCell ref="B43:C43"/>
    <mergeCell ref="A3:A5"/>
    <mergeCell ref="B3:B5"/>
    <mergeCell ref="C3:C5"/>
    <mergeCell ref="D3:D5"/>
    <mergeCell ref="B42:C42"/>
    <mergeCell ref="E3:J3"/>
    <mergeCell ref="M3:M5"/>
    <mergeCell ref="N3:N5"/>
    <mergeCell ref="O3:O5"/>
    <mergeCell ref="P3:P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85" zoomScaleNormal="85" zoomScalePageLayoutView="0" workbookViewId="0" topLeftCell="A1">
      <selection activeCell="D22" sqref="D22"/>
    </sheetView>
  </sheetViews>
  <sheetFormatPr defaultColWidth="9.140625" defaultRowHeight="15"/>
  <cols>
    <col min="1" max="1" width="11.421875" style="1" customWidth="1"/>
    <col min="2" max="2" width="22.140625" style="0" customWidth="1"/>
    <col min="3" max="3" width="17.140625" style="1" customWidth="1"/>
    <col min="4" max="4" width="22.140625" style="0" customWidth="1"/>
    <col min="5" max="16" width="12.140625" style="0" customWidth="1"/>
  </cols>
  <sheetData>
    <row r="1" spans="1:16" ht="20.25" customHeight="1">
      <c r="A1" s="220" t="s">
        <v>177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ht="20.25" customHeight="1" thickBo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16" s="10" customFormat="1" ht="15.75">
      <c r="A3" s="255" t="s">
        <v>0</v>
      </c>
      <c r="B3" s="258" t="s">
        <v>1</v>
      </c>
      <c r="C3" s="258" t="s">
        <v>2</v>
      </c>
      <c r="D3" s="280" t="s">
        <v>3</v>
      </c>
      <c r="E3" s="264" t="s">
        <v>178</v>
      </c>
      <c r="F3" s="265"/>
      <c r="G3" s="265"/>
      <c r="H3" s="265"/>
      <c r="I3" s="265"/>
      <c r="J3" s="266"/>
      <c r="K3" s="99" t="s">
        <v>179</v>
      </c>
      <c r="L3" s="99" t="s">
        <v>180</v>
      </c>
      <c r="M3" s="243" t="s">
        <v>181</v>
      </c>
      <c r="N3" s="246" t="s">
        <v>182</v>
      </c>
      <c r="O3" s="277" t="s">
        <v>85</v>
      </c>
      <c r="P3" s="252" t="s">
        <v>86</v>
      </c>
    </row>
    <row r="4" spans="1:16" s="10" customFormat="1" ht="15.75">
      <c r="A4" s="256"/>
      <c r="B4" s="259"/>
      <c r="C4" s="259"/>
      <c r="D4" s="281"/>
      <c r="E4" s="92" t="s">
        <v>87</v>
      </c>
      <c r="F4" s="93" t="s">
        <v>91</v>
      </c>
      <c r="G4" s="93" t="s">
        <v>82</v>
      </c>
      <c r="H4" s="93" t="s">
        <v>83</v>
      </c>
      <c r="I4" s="93" t="s">
        <v>92</v>
      </c>
      <c r="J4" s="94" t="s">
        <v>88</v>
      </c>
      <c r="K4" s="94" t="s">
        <v>183</v>
      </c>
      <c r="L4" s="94" t="s">
        <v>184</v>
      </c>
      <c r="M4" s="244"/>
      <c r="N4" s="247"/>
      <c r="O4" s="278"/>
      <c r="P4" s="248"/>
    </row>
    <row r="5" spans="1:16" s="10" customFormat="1" ht="15.75">
      <c r="A5" s="257"/>
      <c r="B5" s="260"/>
      <c r="C5" s="260"/>
      <c r="D5" s="282"/>
      <c r="E5" s="43">
        <v>41532</v>
      </c>
      <c r="F5" s="27">
        <v>41559</v>
      </c>
      <c r="G5" s="27">
        <v>41587</v>
      </c>
      <c r="H5" s="27">
        <v>41615</v>
      </c>
      <c r="I5" s="27">
        <v>41664</v>
      </c>
      <c r="J5" s="81">
        <v>41700</v>
      </c>
      <c r="K5" s="81">
        <v>41650</v>
      </c>
      <c r="L5" s="81">
        <v>41735</v>
      </c>
      <c r="M5" s="245"/>
      <c r="N5" s="248"/>
      <c r="O5" s="279"/>
      <c r="P5" s="253"/>
    </row>
    <row r="6" spans="1:16" s="10" customFormat="1" ht="15.75">
      <c r="A6" s="110" t="s">
        <v>19</v>
      </c>
      <c r="B6" s="121" t="s">
        <v>130</v>
      </c>
      <c r="C6" s="165">
        <v>2001</v>
      </c>
      <c r="D6" s="122" t="s">
        <v>52</v>
      </c>
      <c r="E6" s="110"/>
      <c r="F6" s="112"/>
      <c r="G6" s="112"/>
      <c r="H6" s="112">
        <v>120</v>
      </c>
      <c r="I6" s="112"/>
      <c r="J6" s="138"/>
      <c r="K6" s="138"/>
      <c r="L6" s="138"/>
      <c r="M6" s="138"/>
      <c r="N6" s="139">
        <v>370</v>
      </c>
      <c r="O6" s="110"/>
      <c r="P6" s="139">
        <f aca="true" t="shared" si="0" ref="P6:P18">SUM(E6:N6)-O6</f>
        <v>490</v>
      </c>
    </row>
    <row r="7" spans="1:16" s="10" customFormat="1" ht="15.75">
      <c r="A7" s="110" t="s">
        <v>20</v>
      </c>
      <c r="B7" s="111" t="s">
        <v>41</v>
      </c>
      <c r="C7" s="112">
        <v>2001</v>
      </c>
      <c r="D7" s="113" t="s">
        <v>11</v>
      </c>
      <c r="E7" s="110">
        <v>60</v>
      </c>
      <c r="F7" s="112"/>
      <c r="G7" s="112">
        <v>60</v>
      </c>
      <c r="H7" s="112">
        <v>60</v>
      </c>
      <c r="I7" s="112"/>
      <c r="J7" s="138"/>
      <c r="K7" s="138"/>
      <c r="L7" s="138"/>
      <c r="M7" s="138"/>
      <c r="N7" s="139">
        <v>210</v>
      </c>
      <c r="O7" s="110"/>
      <c r="P7" s="139">
        <f t="shared" si="0"/>
        <v>390</v>
      </c>
    </row>
    <row r="8" spans="1:16" s="10" customFormat="1" ht="15.75">
      <c r="A8" s="110" t="s">
        <v>118</v>
      </c>
      <c r="B8" s="111" t="s">
        <v>62</v>
      </c>
      <c r="C8" s="112">
        <v>2002</v>
      </c>
      <c r="D8" s="166" t="s">
        <v>54</v>
      </c>
      <c r="E8" s="110">
        <v>90</v>
      </c>
      <c r="F8" s="112">
        <v>90</v>
      </c>
      <c r="G8" s="112"/>
      <c r="H8" s="112">
        <v>90</v>
      </c>
      <c r="I8" s="112"/>
      <c r="J8" s="138"/>
      <c r="K8" s="138"/>
      <c r="L8" s="138"/>
      <c r="M8" s="138"/>
      <c r="N8" s="139"/>
      <c r="O8" s="110"/>
      <c r="P8" s="139">
        <f t="shared" si="0"/>
        <v>270</v>
      </c>
    </row>
    <row r="9" spans="1:16" s="10" customFormat="1" ht="15.75">
      <c r="A9" s="110" t="s">
        <v>127</v>
      </c>
      <c r="B9" s="111" t="s">
        <v>140</v>
      </c>
      <c r="C9" s="112">
        <v>2003</v>
      </c>
      <c r="D9" s="166" t="s">
        <v>33</v>
      </c>
      <c r="E9" s="110">
        <v>60</v>
      </c>
      <c r="F9" s="112"/>
      <c r="G9" s="112">
        <v>90</v>
      </c>
      <c r="H9" s="112">
        <v>60</v>
      </c>
      <c r="I9" s="112"/>
      <c r="J9" s="138"/>
      <c r="K9" s="138"/>
      <c r="L9" s="138"/>
      <c r="M9" s="138"/>
      <c r="N9" s="139"/>
      <c r="O9" s="110"/>
      <c r="P9" s="139">
        <f t="shared" si="0"/>
        <v>210</v>
      </c>
    </row>
    <row r="10" spans="1:16" s="10" customFormat="1" ht="15.75">
      <c r="A10" s="110" t="s">
        <v>165</v>
      </c>
      <c r="B10" s="111" t="s">
        <v>39</v>
      </c>
      <c r="C10" s="112">
        <v>2001</v>
      </c>
      <c r="D10" s="166" t="s">
        <v>139</v>
      </c>
      <c r="E10" s="110">
        <v>30</v>
      </c>
      <c r="F10" s="112"/>
      <c r="G10" s="112">
        <v>30</v>
      </c>
      <c r="H10" s="112">
        <v>15</v>
      </c>
      <c r="I10" s="112"/>
      <c r="J10" s="138"/>
      <c r="K10" s="138"/>
      <c r="L10" s="138"/>
      <c r="M10" s="138"/>
      <c r="N10" s="139"/>
      <c r="O10" s="110"/>
      <c r="P10" s="139">
        <f t="shared" si="0"/>
        <v>75</v>
      </c>
    </row>
    <row r="11" spans="1:16" s="10" customFormat="1" ht="15.75">
      <c r="A11" s="110" t="s">
        <v>137</v>
      </c>
      <c r="B11" s="111" t="s">
        <v>63</v>
      </c>
      <c r="C11" s="112">
        <v>2001</v>
      </c>
      <c r="D11" s="166" t="s">
        <v>54</v>
      </c>
      <c r="E11" s="110">
        <v>15</v>
      </c>
      <c r="F11" s="112">
        <v>30</v>
      </c>
      <c r="G11" s="112"/>
      <c r="H11" s="112">
        <v>1</v>
      </c>
      <c r="I11" s="112"/>
      <c r="J11" s="138"/>
      <c r="K11" s="138"/>
      <c r="L11" s="138"/>
      <c r="M11" s="138"/>
      <c r="N11" s="139"/>
      <c r="O11" s="110"/>
      <c r="P11" s="139">
        <f t="shared" si="0"/>
        <v>46</v>
      </c>
    </row>
    <row r="12" spans="1:16" s="10" customFormat="1" ht="15.75">
      <c r="A12" s="110" t="s">
        <v>64</v>
      </c>
      <c r="B12" s="111" t="s">
        <v>76</v>
      </c>
      <c r="C12" s="112">
        <v>2004</v>
      </c>
      <c r="D12" s="166" t="s">
        <v>25</v>
      </c>
      <c r="E12" s="110">
        <v>7</v>
      </c>
      <c r="F12" s="112">
        <v>15</v>
      </c>
      <c r="G12" s="112"/>
      <c r="H12" s="112">
        <v>4</v>
      </c>
      <c r="I12" s="112"/>
      <c r="J12" s="138"/>
      <c r="K12" s="138"/>
      <c r="L12" s="138"/>
      <c r="M12" s="138"/>
      <c r="N12" s="139"/>
      <c r="O12" s="110"/>
      <c r="P12" s="139">
        <f t="shared" si="0"/>
        <v>26</v>
      </c>
    </row>
    <row r="13" spans="1:16" s="10" customFormat="1" ht="15.75">
      <c r="A13" s="141" t="s">
        <v>56</v>
      </c>
      <c r="B13" s="142" t="s">
        <v>116</v>
      </c>
      <c r="C13" s="143">
        <v>2002</v>
      </c>
      <c r="D13" s="167" t="s">
        <v>117</v>
      </c>
      <c r="E13" s="141"/>
      <c r="F13" s="143">
        <v>8</v>
      </c>
      <c r="G13" s="143">
        <v>15</v>
      </c>
      <c r="H13" s="143"/>
      <c r="I13" s="143"/>
      <c r="J13" s="145"/>
      <c r="K13" s="145"/>
      <c r="L13" s="145"/>
      <c r="M13" s="145"/>
      <c r="N13" s="146"/>
      <c r="O13" s="141"/>
      <c r="P13" s="146">
        <f t="shared" si="0"/>
        <v>23</v>
      </c>
    </row>
    <row r="14" spans="1:16" s="10" customFormat="1" ht="15.75">
      <c r="A14" s="148" t="s">
        <v>164</v>
      </c>
      <c r="B14" s="32" t="s">
        <v>72</v>
      </c>
      <c r="C14" s="11">
        <v>2003</v>
      </c>
      <c r="D14" s="172" t="s">
        <v>23</v>
      </c>
      <c r="E14" s="148">
        <v>1</v>
      </c>
      <c r="F14" s="11">
        <v>1</v>
      </c>
      <c r="G14" s="11">
        <v>2</v>
      </c>
      <c r="H14" s="11">
        <v>3</v>
      </c>
      <c r="I14" s="11"/>
      <c r="J14" s="149"/>
      <c r="K14" s="149"/>
      <c r="L14" s="149"/>
      <c r="M14" s="149"/>
      <c r="N14" s="150"/>
      <c r="O14" s="148"/>
      <c r="P14" s="150">
        <f t="shared" si="0"/>
        <v>7</v>
      </c>
    </row>
    <row r="15" spans="1:16" s="10" customFormat="1" ht="15.75">
      <c r="A15" s="55" t="s">
        <v>128</v>
      </c>
      <c r="B15" s="20" t="s">
        <v>110</v>
      </c>
      <c r="C15" s="21">
        <v>2002</v>
      </c>
      <c r="D15" s="59" t="s">
        <v>23</v>
      </c>
      <c r="E15" s="56">
        <v>1</v>
      </c>
      <c r="F15" s="21"/>
      <c r="G15" s="21">
        <v>3</v>
      </c>
      <c r="H15" s="21">
        <v>1</v>
      </c>
      <c r="I15" s="21"/>
      <c r="J15" s="88"/>
      <c r="K15" s="88"/>
      <c r="L15" s="88"/>
      <c r="M15" s="88"/>
      <c r="N15" s="57"/>
      <c r="O15" s="56"/>
      <c r="P15" s="28">
        <f t="shared" si="0"/>
        <v>5</v>
      </c>
    </row>
    <row r="16" spans="1:16" s="10" customFormat="1" ht="15.75">
      <c r="A16" s="55" t="s">
        <v>129</v>
      </c>
      <c r="B16" s="20" t="s">
        <v>71</v>
      </c>
      <c r="C16" s="21">
        <v>2004</v>
      </c>
      <c r="D16" s="59" t="s">
        <v>25</v>
      </c>
      <c r="E16" s="56">
        <v>1</v>
      </c>
      <c r="F16" s="21"/>
      <c r="G16" s="21"/>
      <c r="H16" s="21"/>
      <c r="I16" s="21"/>
      <c r="J16" s="88"/>
      <c r="K16" s="88"/>
      <c r="L16" s="88"/>
      <c r="M16" s="88"/>
      <c r="N16" s="57"/>
      <c r="O16" s="56"/>
      <c r="P16" s="28">
        <f t="shared" si="0"/>
        <v>1</v>
      </c>
    </row>
    <row r="17" spans="1:16" s="10" customFormat="1" ht="15.75">
      <c r="A17" s="55" t="s">
        <v>129</v>
      </c>
      <c r="B17" s="20" t="s">
        <v>69</v>
      </c>
      <c r="C17" s="21">
        <v>2003</v>
      </c>
      <c r="D17" s="59" t="s">
        <v>42</v>
      </c>
      <c r="E17" s="56">
        <v>1</v>
      </c>
      <c r="F17" s="21"/>
      <c r="G17" s="21"/>
      <c r="H17" s="21"/>
      <c r="I17" s="21"/>
      <c r="J17" s="88"/>
      <c r="K17" s="88"/>
      <c r="L17" s="88"/>
      <c r="M17" s="88"/>
      <c r="N17" s="57"/>
      <c r="O17" s="56"/>
      <c r="P17" s="28">
        <f t="shared" si="0"/>
        <v>1</v>
      </c>
    </row>
    <row r="18" spans="1:16" s="10" customFormat="1" ht="16.5" thickBot="1">
      <c r="A18" s="26" t="s">
        <v>65</v>
      </c>
      <c r="B18" s="3" t="s">
        <v>93</v>
      </c>
      <c r="C18" s="4">
        <v>2005</v>
      </c>
      <c r="D18" s="60" t="s">
        <v>25</v>
      </c>
      <c r="E18" s="54">
        <v>0</v>
      </c>
      <c r="F18" s="4"/>
      <c r="G18" s="4"/>
      <c r="H18" s="4"/>
      <c r="I18" s="4"/>
      <c r="J18" s="87"/>
      <c r="K18" s="87"/>
      <c r="L18" s="87"/>
      <c r="M18" s="87"/>
      <c r="N18" s="29"/>
      <c r="O18" s="54"/>
      <c r="P18" s="29">
        <f t="shared" si="0"/>
        <v>0</v>
      </c>
    </row>
    <row r="20" spans="2:3" ht="15.75">
      <c r="B20" s="254" t="s">
        <v>229</v>
      </c>
      <c r="C20" s="254"/>
    </row>
    <row r="21" spans="2:3" ht="15.75">
      <c r="B21" s="254"/>
      <c r="C21" s="254"/>
    </row>
  </sheetData>
  <sheetProtection/>
  <autoFilter ref="A3:D18"/>
  <mergeCells count="12">
    <mergeCell ref="A1:P2"/>
    <mergeCell ref="B21:C21"/>
    <mergeCell ref="A3:A5"/>
    <mergeCell ref="B3:B5"/>
    <mergeCell ref="C3:C5"/>
    <mergeCell ref="D3:D5"/>
    <mergeCell ref="B20:C20"/>
    <mergeCell ref="E3:J3"/>
    <mergeCell ref="M3:M5"/>
    <mergeCell ref="N3:N5"/>
    <mergeCell ref="O3:O5"/>
    <mergeCell ref="P3:P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Foltyn</cp:lastModifiedBy>
  <dcterms:created xsi:type="dcterms:W3CDTF">2012-09-18T10:13:50Z</dcterms:created>
  <dcterms:modified xsi:type="dcterms:W3CDTF">2014-02-04T17:59:47Z</dcterms:modified>
  <cp:category/>
  <cp:version/>
  <cp:contentType/>
  <cp:contentStatus/>
</cp:coreProperties>
</file>